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M\BM 2027\"/>
    </mc:Choice>
  </mc:AlternateContent>
  <xr:revisionPtr revIDLastSave="0" documentId="13_ncr:1_{328A15B7-7EE7-4CD9-9E07-4DCAE957525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Auflage_KB_Bogen" sheetId="2" r:id="rId2"/>
  </sheets>
  <definedNames>
    <definedName name="_xlnm.Print_Area" localSheetId="1">Auflage_KB_Bogen!$A$1:$AD$61</definedName>
    <definedName name="_xlnm.Print_Area" localSheetId="0">Übersicht!$A$1:$AP$68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P68" i="1" l="1"/>
  <c r="AD61" i="2" s="1"/>
  <c r="AA8" i="2"/>
  <c r="W8" i="2"/>
  <c r="S8" i="2"/>
  <c r="O8" i="2"/>
  <c r="K8" i="2"/>
  <c r="G8" i="2"/>
  <c r="C8" i="2"/>
  <c r="AO7" i="1"/>
  <c r="AM7" i="1"/>
  <c r="AK7" i="1"/>
  <c r="AI7" i="1"/>
  <c r="AE7" i="1"/>
  <c r="AA7" i="1"/>
  <c r="W7" i="1"/>
  <c r="S7" i="1"/>
  <c r="O7" i="1"/>
  <c r="K7" i="1"/>
  <c r="G7" i="1"/>
  <c r="C7" i="1"/>
  <c r="AL65" i="1"/>
  <c r="P40" i="2" s="1"/>
  <c r="A1" i="1"/>
  <c r="A1" i="2" s="1"/>
</calcChain>
</file>

<file path=xl/sharedStrings.xml><?xml version="1.0" encoding="utf-8"?>
<sst xmlns="http://schemas.openxmlformats.org/spreadsheetml/2006/main" count="2251" uniqueCount="357">
  <si>
    <t xml:space="preserve"> Wettbewerb</t>
  </si>
  <si>
    <t>Kenn-</t>
  </si>
  <si>
    <t>Herren I</t>
  </si>
  <si>
    <t>Damen I</t>
  </si>
  <si>
    <t>Herren II</t>
  </si>
  <si>
    <t>Damen II</t>
  </si>
  <si>
    <t>Herren III</t>
  </si>
  <si>
    <t>Damen III</t>
  </si>
  <si>
    <t>Herren IV</t>
  </si>
  <si>
    <t>Damen IV</t>
  </si>
  <si>
    <t>Schüler I</t>
  </si>
  <si>
    <t>Schüler II</t>
  </si>
  <si>
    <t xml:space="preserve">   Jugend</t>
  </si>
  <si>
    <t xml:space="preserve">  Junioren I</t>
  </si>
  <si>
    <t>Junioren II</t>
  </si>
  <si>
    <t>Junioren I</t>
  </si>
  <si>
    <t xml:space="preserve">  Junioren II</t>
  </si>
  <si>
    <t>zahl</t>
  </si>
  <si>
    <t>m</t>
  </si>
  <si>
    <t>w</t>
  </si>
  <si>
    <r>
      <rPr>
        <b/>
        <sz val="9"/>
        <rFont val="Agency FB"/>
        <family val="2"/>
        <charset val="1"/>
      </rPr>
      <t xml:space="preserve">Kennzahlklassen  </t>
    </r>
    <r>
      <rPr>
        <b/>
        <sz val="10"/>
        <rFont val="Wingdings 3"/>
        <family val="1"/>
        <charset val="2"/>
      </rPr>
      <t xml:space="preserve">a  </t>
    </r>
  </si>
  <si>
    <t>10</t>
  </si>
  <si>
    <t>11</t>
  </si>
  <si>
    <t>12</t>
  </si>
  <si>
    <t>13</t>
  </si>
  <si>
    <t>14</t>
  </si>
  <si>
    <t>15</t>
  </si>
  <si>
    <t>16</t>
  </si>
  <si>
    <t>17</t>
  </si>
  <si>
    <t>20</t>
  </si>
  <si>
    <t>22</t>
  </si>
  <si>
    <t>30</t>
  </si>
  <si>
    <t>31</t>
  </si>
  <si>
    <t>40</t>
  </si>
  <si>
    <t>42</t>
  </si>
  <si>
    <t>41</t>
  </si>
  <si>
    <t>43</t>
  </si>
  <si>
    <r>
      <rPr>
        <b/>
        <sz val="9"/>
        <rFont val="Agency FB"/>
        <family val="2"/>
        <charset val="1"/>
      </rPr>
      <t xml:space="preserve">Alter </t>
    </r>
    <r>
      <rPr>
        <b/>
        <sz val="10"/>
        <rFont val="Wingdings 3"/>
        <family val="1"/>
        <charset val="2"/>
      </rPr>
      <t xml:space="preserve">a  </t>
    </r>
  </si>
  <si>
    <t>21 - 40</t>
  </si>
  <si>
    <t>41 - 50</t>
  </si>
  <si>
    <t>51 - 60</t>
  </si>
  <si>
    <t>13 - 14</t>
  </si>
  <si>
    <t>12 und jünger</t>
  </si>
  <si>
    <t>15 - 16</t>
  </si>
  <si>
    <t>19 - 20</t>
  </si>
  <si>
    <t>17 - 18</t>
  </si>
  <si>
    <t>Einzel</t>
  </si>
  <si>
    <t>Mannschaft</t>
  </si>
  <si>
    <t>Luftgewehr</t>
  </si>
  <si>
    <t>1.10</t>
  </si>
  <si>
    <t>E</t>
  </si>
  <si>
    <t>M</t>
  </si>
  <si>
    <t>b.10</t>
  </si>
  <si>
    <t>b.11</t>
  </si>
  <si>
    <t>b.15</t>
  </si>
  <si>
    <t>b.20</t>
  </si>
  <si>
    <t>E/W</t>
  </si>
  <si>
    <t>b.30</t>
  </si>
  <si>
    <t>b.40</t>
  </si>
  <si>
    <t>b.41</t>
  </si>
  <si>
    <t>10m Luftgewehr MixTeam</t>
  </si>
  <si>
    <t>1.12</t>
  </si>
  <si>
    <t>Team Erwachsene / R</t>
  </si>
  <si>
    <t>Team Junioren</t>
  </si>
  <si>
    <t>10m Luftgewehr 3x20</t>
  </si>
  <si>
    <t>1.20</t>
  </si>
  <si>
    <t>b.21</t>
  </si>
  <si>
    <t>10m Luftgewehr 3x10</t>
  </si>
  <si>
    <t>1.21</t>
  </si>
  <si>
    <t>E/R</t>
  </si>
  <si>
    <t>M/R</t>
  </si>
  <si>
    <t>b.22</t>
  </si>
  <si>
    <t>Zimmerstutzen</t>
  </si>
  <si>
    <t>1.30</t>
  </si>
  <si>
    <t>b.14</t>
  </si>
  <si>
    <t xml:space="preserve">KK - 100m  </t>
  </si>
  <si>
    <t>1.35</t>
  </si>
  <si>
    <t>KK - 3x20</t>
  </si>
  <si>
    <t>1.40</t>
  </si>
  <si>
    <t>KK - Gewehr 30 Schuss *</t>
  </si>
  <si>
    <t>1.42</t>
  </si>
  <si>
    <t>KK – Unterhebelrepetrierer</t>
  </si>
  <si>
    <t>1.56</t>
  </si>
  <si>
    <t>b.12</t>
  </si>
  <si>
    <r>
      <rPr>
        <b/>
        <sz val="12"/>
        <rFont val="Agency FB"/>
        <family val="2"/>
        <charset val="1"/>
      </rPr>
      <t>Zentralfeuer-</t>
    </r>
    <r>
      <rPr>
        <b/>
        <sz val="12"/>
        <rFont val="Agency FB"/>
        <family val="2"/>
      </rPr>
      <t>Unterhebelrepetrierer</t>
    </r>
  </si>
  <si>
    <t>1.57</t>
  </si>
  <si>
    <t>Ordonnanzgewehr offene Visier.</t>
  </si>
  <si>
    <t>1.58 O</t>
  </si>
  <si>
    <t>Ordonnanzgewehr geschl. Visier.</t>
  </si>
  <si>
    <t>1.58 G</t>
  </si>
  <si>
    <t>KK 3x40</t>
  </si>
  <si>
    <t>1.60</t>
  </si>
  <si>
    <t>Freigewehr 300m Halbprogramm</t>
  </si>
  <si>
    <t>1.70</t>
  </si>
  <si>
    <t>KK - Liegendkampf</t>
  </si>
  <si>
    <t>1.80</t>
  </si>
  <si>
    <t>Liegendkampf 300m</t>
  </si>
  <si>
    <t>1.90</t>
  </si>
  <si>
    <t>10m Luftpistole</t>
  </si>
  <si>
    <t>2.10</t>
  </si>
  <si>
    <t>10m Luftpistole MixTeam</t>
  </si>
  <si>
    <t>2.12</t>
  </si>
  <si>
    <t>10m LP Mehrkampf</t>
  </si>
  <si>
    <t>2.17</t>
  </si>
  <si>
    <t>10m LP Standard</t>
  </si>
  <si>
    <t>2.18</t>
  </si>
  <si>
    <t>10m Schnellfeuerpistole</t>
  </si>
  <si>
    <t>2.19</t>
  </si>
  <si>
    <t>50m Pistole</t>
  </si>
  <si>
    <t>2.20</t>
  </si>
  <si>
    <t>b.16</t>
  </si>
  <si>
    <t>b.42</t>
  </si>
  <si>
    <t>25m Schnellfeuerpistole</t>
  </si>
  <si>
    <t>2.30</t>
  </si>
  <si>
    <t>25m Pistole</t>
  </si>
  <si>
    <t>2.40</t>
  </si>
  <si>
    <t>25m Zentralfeuerpistole</t>
  </si>
  <si>
    <t>2.45</t>
  </si>
  <si>
    <t>25m Pistole 9x19mm</t>
  </si>
  <si>
    <t>2.53</t>
  </si>
  <si>
    <t>25m Revolver .357 Magnum</t>
  </si>
  <si>
    <t>2.55</t>
  </si>
  <si>
    <t>25m Revolver .44 Magnum</t>
  </si>
  <si>
    <t>2.58</t>
  </si>
  <si>
    <t>25m Pistole .45 ACP</t>
  </si>
  <si>
    <t>2.59</t>
  </si>
  <si>
    <t>25m Standardpistole</t>
  </si>
  <si>
    <t>2.60</t>
  </si>
  <si>
    <t>Flinte Trap</t>
  </si>
  <si>
    <t>3.10</t>
  </si>
  <si>
    <t>b.43</t>
  </si>
  <si>
    <t>Flinte Trap MIX m/w</t>
  </si>
  <si>
    <t>3.12</t>
  </si>
  <si>
    <t>Flinte Doppeltrap</t>
  </si>
  <si>
    <t>3.15</t>
  </si>
  <si>
    <t>Flinte Skeet</t>
  </si>
  <si>
    <t>3.20</t>
  </si>
  <si>
    <t>Flinte Skeet MIX m/w</t>
  </si>
  <si>
    <t>3.22</t>
  </si>
  <si>
    <t>Lfd. Scheibe 10 m</t>
  </si>
  <si>
    <t>4.10</t>
  </si>
  <si>
    <t>Lfd. Scheibe 10 m Mix</t>
  </si>
  <si>
    <t>4.15</t>
  </si>
  <si>
    <t>Lfd. Scheibe 50 m</t>
  </si>
  <si>
    <t>4.20</t>
  </si>
  <si>
    <t>Lfd. Scheibe 50 m Mix</t>
  </si>
  <si>
    <t>4.25</t>
  </si>
  <si>
    <t>Armbrust 10m</t>
  </si>
  <si>
    <t>5.10</t>
  </si>
  <si>
    <t xml:space="preserve">Armbrust 30m </t>
  </si>
  <si>
    <t>5.20</t>
  </si>
  <si>
    <t>Armbrust nat. Scheibe</t>
  </si>
  <si>
    <t>5.31</t>
  </si>
  <si>
    <t>Perkussionsgewehr **</t>
  </si>
  <si>
    <t>7.10</t>
  </si>
  <si>
    <t>Perkussionsfreigewehr 100m**</t>
  </si>
  <si>
    <t>7.15</t>
  </si>
  <si>
    <t>Perkussions Dienstgewehr 100m**</t>
  </si>
  <si>
    <t>7.20</t>
  </si>
  <si>
    <t>Perkussions Dienstgewehr 50m**</t>
  </si>
  <si>
    <t>7.21</t>
  </si>
  <si>
    <t>Steinschloßgewehr 50m**</t>
  </si>
  <si>
    <t>7.30</t>
  </si>
  <si>
    <t>Steinschloßgewehr 100m**</t>
  </si>
  <si>
    <t>7.31</t>
  </si>
  <si>
    <t>Steinschlossmuskete **</t>
  </si>
  <si>
    <t>7.35</t>
  </si>
  <si>
    <t>Perkussionsrevolver**</t>
  </si>
  <si>
    <t>7.40</t>
  </si>
  <si>
    <t>Perkussionspistole **</t>
  </si>
  <si>
    <t>7.50</t>
  </si>
  <si>
    <t>Steinschloßpistole **</t>
  </si>
  <si>
    <t>7.60</t>
  </si>
  <si>
    <t>Perkussionsflinte **</t>
  </si>
  <si>
    <t>7.71</t>
  </si>
  <si>
    <t>Steinschloßflinte **</t>
  </si>
  <si>
    <t>7.72</t>
  </si>
  <si>
    <t>Legende:</t>
  </si>
  <si>
    <t xml:space="preserve">  Einzelwertung</t>
  </si>
  <si>
    <t xml:space="preserve">   Mannschaftswertung</t>
  </si>
  <si>
    <t>R</t>
  </si>
  <si>
    <t xml:space="preserve">  Rahmenwettbewerb</t>
  </si>
  <si>
    <t xml:space="preserve">   Startmöglichkeit SpO 0.7.1</t>
  </si>
  <si>
    <t xml:space="preserve">  keine Startberechtigung</t>
  </si>
  <si>
    <t>b.XX</t>
  </si>
  <si>
    <t xml:space="preserve">  Startmöglichkeit in Klasse "XX"</t>
  </si>
  <si>
    <t>E / W</t>
  </si>
  <si>
    <t xml:space="preserve"> Rahmenprogramm im OSB mit Weitermeldung gem. Ausschreibung NWDSB</t>
  </si>
  <si>
    <t>werden nicht auf Bezirksebene durchgeführt</t>
  </si>
  <si>
    <t>*) 1.42: Der gesamte Wettkampf muss mit Diopter ODER Zielfernrohr geschossen werden</t>
  </si>
  <si>
    <t>**) 7.10 - 7.72: Teilnahme ab 18 Jahren unter Vorlage einer gültigen Erlaubnis nach §27 Sprengstoffgesetz</t>
  </si>
  <si>
    <t>Senioren 0</t>
  </si>
  <si>
    <t>Senioren I</t>
  </si>
  <si>
    <t>Senioren II</t>
  </si>
  <si>
    <t>Senioren III</t>
  </si>
  <si>
    <t>Senioren IV</t>
  </si>
  <si>
    <t>Senioren V</t>
  </si>
  <si>
    <t>Auflagewettbewerbe</t>
  </si>
  <si>
    <r>
      <rPr>
        <b/>
        <sz val="9"/>
        <rFont val="Agency FB"/>
        <family val="2"/>
        <charset val="1"/>
      </rPr>
      <t xml:space="preserve">Kennzahlklassen  </t>
    </r>
    <r>
      <rPr>
        <b/>
        <sz val="10"/>
        <rFont val="Wingdings 3"/>
        <family val="1"/>
        <charset val="2"/>
      </rPr>
      <t>a</t>
    </r>
    <r>
      <rPr>
        <b/>
        <sz val="9"/>
        <rFont val="Wingdings 3"/>
        <family val="1"/>
        <charset val="2"/>
      </rPr>
      <t xml:space="preserve">  </t>
    </r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</si>
  <si>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</si>
  <si>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</si>
  <si>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</si>
  <si>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</si>
  <si>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</si>
  <si>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</si>
  <si>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</si>
  <si>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</si>
  <si>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</si>
  <si>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</si>
  <si>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</si>
  <si>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</si>
  <si>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r>
      <rPr>
        <b/>
        <sz val="9"/>
        <rFont val="Agency FB"/>
        <family val="2"/>
        <charset val="1"/>
      </rPr>
      <t xml:space="preserve">Alter  </t>
    </r>
    <r>
      <rPr>
        <b/>
        <sz val="10"/>
        <rFont val="Wingdings 3"/>
        <family val="1"/>
        <charset val="2"/>
      </rPr>
      <t xml:space="preserve">a  </t>
    </r>
  </si>
  <si>
    <t>61 - 65</t>
  </si>
  <si>
    <t>66 - 70</t>
  </si>
  <si>
    <t>71 - 75</t>
  </si>
  <si>
    <t>Luftgewehr - Auflage</t>
  </si>
  <si>
    <t>1.11</t>
  </si>
  <si>
    <t>b.68</t>
  </si>
  <si>
    <t>b.70</t>
  </si>
  <si>
    <t>b.74</t>
  </si>
  <si>
    <t>Zimmerstutzen Auflage</t>
  </si>
  <si>
    <t>1.31</t>
  </si>
  <si>
    <t>KK 100m Auflage *</t>
  </si>
  <si>
    <t>1.36</t>
  </si>
  <si>
    <t>KK-Gewehr Auflage *</t>
  </si>
  <si>
    <t xml:space="preserve">1.41 </t>
  </si>
  <si>
    <t>KK-Gewehr Auflage ZF 50m</t>
  </si>
  <si>
    <t>1.43</t>
  </si>
  <si>
    <t>b.71</t>
  </si>
  <si>
    <t>b.75</t>
  </si>
  <si>
    <t>KK-Gewehr Auflage ZF 100m</t>
  </si>
  <si>
    <t>1.44</t>
  </si>
  <si>
    <t>10m Luftpistole Auflage</t>
  </si>
  <si>
    <t>2.11</t>
  </si>
  <si>
    <t>E /W</t>
  </si>
  <si>
    <t>50m Freie Pistole Auflage</t>
  </si>
  <si>
    <t>2.21</t>
  </si>
  <si>
    <t>b.76</t>
  </si>
  <si>
    <t>25m Sportpistole Auflage</t>
  </si>
  <si>
    <t>2.42</t>
  </si>
  <si>
    <t>b.78</t>
  </si>
  <si>
    <t>*) 1.36 + 1.41: Der gesamte Wettkampf muss mit Diopter ODER Zielfernrohr geschossen werden</t>
  </si>
  <si>
    <t>SH2/AB2</t>
  </si>
  <si>
    <t>SH1/AB1</t>
  </si>
  <si>
    <t>SH3</t>
  </si>
  <si>
    <t>AB3</t>
  </si>
  <si>
    <t>m/w</t>
  </si>
  <si>
    <t xml:space="preserve"> Einzelwertung</t>
  </si>
  <si>
    <t>90</t>
  </si>
  <si>
    <t>92</t>
  </si>
  <si>
    <t>93</t>
  </si>
  <si>
    <t>94</t>
  </si>
  <si>
    <t>96</t>
  </si>
  <si>
    <t>ab Jugendklasse</t>
  </si>
  <si>
    <t>Luftgewehr Liegend</t>
  </si>
  <si>
    <t>1.18</t>
  </si>
  <si>
    <t>b. 92</t>
  </si>
  <si>
    <t xml:space="preserve"> Mannschaftswertung</t>
  </si>
  <si>
    <t xml:space="preserve">KK 100m  </t>
  </si>
  <si>
    <t xml:space="preserve"> Rahmenwettbewerb</t>
  </si>
  <si>
    <t>KK-Freigewehr 3 x 40</t>
  </si>
  <si>
    <t>b.92</t>
  </si>
  <si>
    <t>KK-Liegendkampf</t>
  </si>
  <si>
    <t xml:space="preserve"> Startmöglichkeit SpO 0.7.1</t>
  </si>
  <si>
    <t>10m LP Standard **</t>
  </si>
  <si>
    <t xml:space="preserve"> keine Startberechtigung</t>
  </si>
  <si>
    <t xml:space="preserve"> werden nicht auf Bezirksebene durchgeführt</t>
  </si>
  <si>
    <t xml:space="preserve"> Startmöglichkeit in Klasse "XX"</t>
  </si>
  <si>
    <t>**) 2.18: wird nur auf einscheibigen Anlagen geschossen</t>
  </si>
  <si>
    <t xml:space="preserve"> Disziplinen mit Wahlmöglichkeit zwischen Behinderten- und Nichtbehinderten Wettbewerben</t>
  </si>
  <si>
    <t>Bogenwettbewerbe</t>
  </si>
  <si>
    <t>Herren</t>
  </si>
  <si>
    <t>Damen</t>
  </si>
  <si>
    <t>Schüler A</t>
  </si>
  <si>
    <t>Schüler B</t>
  </si>
  <si>
    <t xml:space="preserve">              Jugend</t>
  </si>
  <si>
    <t xml:space="preserve">  Junioren</t>
  </si>
  <si>
    <t>Juniorinnen</t>
  </si>
  <si>
    <t>Master</t>
  </si>
  <si>
    <t>Senior</t>
  </si>
  <si>
    <t>Seniorinnen</t>
  </si>
  <si>
    <t xml:space="preserve">    m</t>
  </si>
  <si>
    <t xml:space="preserve"> m</t>
  </si>
  <si>
    <t xml:space="preserve"> w</t>
  </si>
  <si>
    <t xml:space="preserve">           A m</t>
  </si>
  <si>
    <t>A w</t>
  </si>
  <si>
    <r>
      <rPr>
        <b/>
        <sz val="12"/>
        <rFont val="Agency FB"/>
        <family val="2"/>
        <charset val="1"/>
      </rPr>
      <t xml:space="preserve">Kennzahlklassen  </t>
    </r>
    <r>
      <rPr>
        <b/>
        <sz val="12"/>
        <rFont val="Wingdings 3"/>
        <family val="1"/>
        <charset val="2"/>
      </rPr>
      <t xml:space="preserve">a  </t>
    </r>
  </si>
  <si>
    <t xml:space="preserve">   20</t>
  </si>
  <si>
    <t xml:space="preserve">    30</t>
  </si>
  <si>
    <t xml:space="preserve">            40</t>
  </si>
  <si>
    <r>
      <rPr>
        <b/>
        <sz val="12"/>
        <rFont val="Agency FB"/>
        <family val="2"/>
        <charset val="1"/>
      </rPr>
      <t xml:space="preserve">Jahrgänge  </t>
    </r>
    <r>
      <rPr>
        <b/>
        <sz val="12"/>
        <rFont val="Wingdings 3"/>
        <family val="1"/>
        <charset val="2"/>
      </rPr>
      <t xml:space="preserve">a  </t>
    </r>
  </si>
  <si>
    <t>1972 - 2000</t>
  </si>
  <si>
    <t>2007 - 2008</t>
  </si>
  <si>
    <t>2009 - 2010</t>
  </si>
  <si>
    <t>2004 - 2006</t>
  </si>
  <si>
    <t>2001 - 2003</t>
  </si>
  <si>
    <t>1956 - 1971</t>
  </si>
  <si>
    <t>1955 und älter</t>
  </si>
  <si>
    <t>WA im Freien Recurve</t>
  </si>
  <si>
    <t>6.10</t>
  </si>
  <si>
    <t>M b.40</t>
  </si>
  <si>
    <t xml:space="preserve">M </t>
  </si>
  <si>
    <t>WA im Freien Compound</t>
  </si>
  <si>
    <t xml:space="preserve">6.15 </t>
  </si>
  <si>
    <t>M b.10</t>
  </si>
  <si>
    <t>M b.11</t>
  </si>
  <si>
    <t>b.13</t>
  </si>
  <si>
    <t>WA im Freien Blankbogen</t>
  </si>
  <si>
    <t>6.16</t>
  </si>
  <si>
    <t>Halle Recurve</t>
  </si>
  <si>
    <t xml:space="preserve">6.20 </t>
  </si>
  <si>
    <t>Halle Compound</t>
  </si>
  <si>
    <t xml:space="preserve">6.25 </t>
  </si>
  <si>
    <t xml:space="preserve">Halle Blankbogen </t>
  </si>
  <si>
    <t xml:space="preserve">6.26 </t>
  </si>
  <si>
    <t>Feldbogen Recurve</t>
  </si>
  <si>
    <t xml:space="preserve">6.30 </t>
  </si>
  <si>
    <t>Feldbogen Blank</t>
  </si>
  <si>
    <t xml:space="preserve">6.40 </t>
  </si>
  <si>
    <t>Feldbogen Compound</t>
  </si>
  <si>
    <t xml:space="preserve">6.50 </t>
  </si>
  <si>
    <t xml:space="preserve"> 3 D Recurve</t>
  </si>
  <si>
    <t>6.60</t>
  </si>
  <si>
    <t xml:space="preserve"> 3 D Compound</t>
  </si>
  <si>
    <t>6.65</t>
  </si>
  <si>
    <t xml:space="preserve">   b.40</t>
  </si>
  <si>
    <t xml:space="preserve"> 3 D Blankbogen</t>
  </si>
  <si>
    <t>6.66</t>
  </si>
  <si>
    <r>
      <rPr>
        <b/>
        <sz val="12"/>
        <rFont val="Arial"/>
        <family val="2"/>
        <charset val="1"/>
      </rPr>
      <t xml:space="preserve"> </t>
    </r>
    <r>
      <rPr>
        <b/>
        <sz val="12"/>
        <rFont val="Agency FB"/>
        <family val="2"/>
        <charset val="1"/>
      </rPr>
      <t>3 D Langbogen</t>
    </r>
  </si>
  <si>
    <t>6.67</t>
  </si>
  <si>
    <t xml:space="preserve"> 3 D Instinktiv</t>
  </si>
  <si>
    <t>6.68</t>
  </si>
  <si>
    <t>2.31</t>
  </si>
  <si>
    <t>PARA-Wettbewerbe</t>
  </si>
  <si>
    <t>18</t>
  </si>
  <si>
    <t>19</t>
  </si>
  <si>
    <t>61 -70</t>
  </si>
  <si>
    <t>71 und älter</t>
  </si>
  <si>
    <t>Herren V</t>
  </si>
  <si>
    <t>Damen V</t>
  </si>
  <si>
    <t>b.42/R</t>
  </si>
  <si>
    <t>b.40/R</t>
  </si>
  <si>
    <t>Senioren VI</t>
  </si>
  <si>
    <t>76 -80</t>
  </si>
  <si>
    <t>80</t>
  </si>
  <si>
    <t>81</t>
  </si>
  <si>
    <t>81 und älter</t>
  </si>
  <si>
    <t>25m Schnellfeuerpistole Jugend</t>
  </si>
  <si>
    <r>
      <t xml:space="preserve">Jahrgang </t>
    </r>
    <r>
      <rPr>
        <b/>
        <sz val="10"/>
        <rFont val="Wingdings 3"/>
        <family val="1"/>
        <charset val="2"/>
      </rPr>
      <t xml:space="preserve">a  </t>
    </r>
  </si>
  <si>
    <t>Sportjahr</t>
  </si>
  <si>
    <r>
      <t xml:space="preserve">Jahrgang  </t>
    </r>
    <r>
      <rPr>
        <b/>
        <sz val="10"/>
        <rFont val="Wingdings 3"/>
        <family val="1"/>
        <charset val="2"/>
      </rPr>
      <t xml:space="preserve">a  </t>
    </r>
  </si>
  <si>
    <t>Version</t>
  </si>
  <si>
    <t>Anderungsdatum</t>
  </si>
  <si>
    <t>b.72</t>
  </si>
  <si>
    <t>2027</t>
  </si>
  <si>
    <t>2027-1</t>
  </si>
  <si>
    <t>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</si>
</sst>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mm"/>
  </numFmts>
  <fonts count="40" x14ac:knownFonts="1">
    <font>
      <sz val="10"/>
      <name val="Arial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u/>
      <sz val="24"/>
      <name val="Arial"/>
      <family val="2"/>
      <charset val="1"/>
    </font>
    <font>
      <b/>
      <u/>
      <sz val="18"/>
      <name val="Arial"/>
      <family val="2"/>
      <charset val="1"/>
    </font>
    <font>
      <b/>
      <sz val="12"/>
      <name val="Agency FB"/>
      <family val="2"/>
      <charset val="1"/>
    </font>
    <font>
      <b/>
      <sz val="11"/>
      <name val="Arial"/>
      <family val="2"/>
      <charset val="1"/>
    </font>
    <font>
      <b/>
      <sz val="9"/>
      <name val="Agency FB"/>
      <family val="2"/>
      <charset val="1"/>
    </font>
    <font>
      <b/>
      <sz val="10"/>
      <name val="Wingdings 3"/>
      <family val="1"/>
      <charset val="2"/>
    </font>
    <font>
      <b/>
      <sz val="10"/>
      <name val="Agency FB"/>
      <family val="2"/>
      <charset val="1"/>
    </font>
    <font>
      <b/>
      <sz val="8"/>
      <name val="Agency FB"/>
      <family val="2"/>
      <charset val="1"/>
    </font>
    <font>
      <b/>
      <sz val="12"/>
      <name val="Agency FB"/>
      <family val="2"/>
    </font>
    <font>
      <b/>
      <sz val="12"/>
      <color rgb="FFFFFFFF"/>
      <name val="Agency FB"/>
      <family val="2"/>
      <charset val="1"/>
    </font>
    <font>
      <b/>
      <u/>
      <sz val="10"/>
      <name val="Arial"/>
      <family val="2"/>
      <charset val="1"/>
    </font>
    <font>
      <b/>
      <sz val="12"/>
      <color rgb="FF000000"/>
      <name val="Agency FB"/>
      <family val="2"/>
      <charset val="1"/>
    </font>
    <font>
      <b/>
      <sz val="9"/>
      <name val="Arial"/>
      <family val="2"/>
      <charset val="1"/>
    </font>
    <font>
      <sz val="10"/>
      <name val="Agency FB"/>
      <family val="2"/>
      <charset val="1"/>
    </font>
    <font>
      <b/>
      <u/>
      <sz val="16"/>
      <name val="Arial"/>
      <family val="2"/>
      <charset val="1"/>
    </font>
    <font>
      <b/>
      <sz val="9"/>
      <name val="Wingdings 3"/>
      <family val="1"/>
      <charset val="2"/>
    </font>
    <font>
      <b/>
      <sz val="12"/>
      <color rgb="FFFF0000"/>
      <name val="Agency FB"/>
      <family val="2"/>
      <charset val="1"/>
    </font>
    <font>
      <b/>
      <sz val="12"/>
      <name val="Wingdings 3"/>
      <family val="1"/>
      <charset val="2"/>
    </font>
    <font>
      <sz val="12"/>
      <name val="Arial"/>
      <family val="2"/>
      <charset val="1"/>
    </font>
    <font>
      <b/>
      <sz val="12"/>
      <color rgb="FF006600"/>
      <name val="Agency FB"/>
      <family val="2"/>
      <charset val="1"/>
    </font>
    <font>
      <b/>
      <sz val="12"/>
      <name val="Arial Narrow"/>
      <family val="2"/>
      <charset val="1"/>
    </font>
    <font>
      <b/>
      <sz val="12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</font>
    <font>
      <b/>
      <sz val="11"/>
      <name val="Agency FB"/>
      <family val="2"/>
      <charset val="1"/>
    </font>
    <font>
      <b/>
      <sz val="16"/>
      <name val="Arial"/>
      <family val="2"/>
      <charset val="1"/>
    </font>
    <font>
      <b/>
      <sz val="10"/>
      <name val="Agency FB"/>
      <family val="2"/>
    </font>
  </fonts>
  <fills count="21">
    <fill>
      <patternFill patternType="none"/>
    </fill>
    <fill>
      <patternFill patternType="gray125"/>
    </fill>
    <fill>
      <patternFill patternType="solid">
        <fgColor rgb="FF000000"/>
        <bgColor rgb="FF00008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B9CDE5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9EF52B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CC0000"/>
      </patternFill>
    </fill>
    <fill>
      <patternFill patternType="solid">
        <fgColor rgb="FFFFFFFF"/>
        <bgColor rgb="FFFFFFCC"/>
      </patternFill>
    </fill>
    <fill>
      <patternFill patternType="solid">
        <fgColor rgb="FFFF9900"/>
        <bgColor rgb="FFF79646"/>
      </patternFill>
    </fill>
    <fill>
      <patternFill patternType="solid">
        <fgColor rgb="FFF79646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00"/>
      </patternFill>
    </fill>
    <fill>
      <patternFill patternType="solid">
        <fgColor rgb="FF9EF52B"/>
        <bgColor rgb="FF006600"/>
      </patternFill>
    </fill>
    <fill>
      <patternFill patternType="solid">
        <fgColor rgb="FFFF33CC"/>
        <bgColor indexed="64"/>
      </patternFill>
    </fill>
    <fill>
      <patternFill patternType="solid">
        <fgColor theme="8" tint="-0.249977111117893"/>
        <bgColor indexed="64"/>
      </patternFill>
    </fill>
  </fills>
  <borders count="14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rgb="FF8EB4E3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rgb="FF99CCFF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7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8" borderId="1" applyProtection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3" fillId="0" borderId="0" applyBorder="0" applyProtection="0"/>
  </cellStyleXfs>
  <cellXfs count="475">
    <xf numFmtId="0" fontId="0" fillId="0" borderId="0" xfId="0"/>
    <xf numFmtId="0" fontId="12" fillId="0" borderId="0" xfId="0" applyFont="1"/>
    <xf numFmtId="49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/>
    <xf numFmtId="0" fontId="14" fillId="0" borderId="0" xfId="0" applyFont="1"/>
    <xf numFmtId="49" fontId="16" fillId="0" borderId="3" xfId="0" applyNumberFormat="1" applyFont="1" applyBorder="1" applyAlignment="1">
      <alignment horizont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/>
    </xf>
    <xf numFmtId="0" fontId="17" fillId="0" borderId="13" xfId="0" applyFont="1" applyBorder="1" applyAlignment="1">
      <alignment horizontal="right"/>
    </xf>
    <xf numFmtId="0" fontId="17" fillId="0" borderId="21" xfId="0" applyFont="1" applyBorder="1" applyAlignment="1">
      <alignment horizontal="right"/>
    </xf>
    <xf numFmtId="49" fontId="16" fillId="0" borderId="22" xfId="0" applyNumberFormat="1" applyFont="1" applyBorder="1" applyAlignment="1">
      <alignment horizontal="center"/>
    </xf>
    <xf numFmtId="49" fontId="20" fillId="0" borderId="23" xfId="0" applyNumberFormat="1" applyFont="1" applyBorder="1" applyAlignment="1">
      <alignment horizontal="center"/>
    </xf>
    <xf numFmtId="49" fontId="20" fillId="0" borderId="24" xfId="0" applyNumberFormat="1" applyFont="1" applyBorder="1" applyAlignment="1">
      <alignment horizontal="center"/>
    </xf>
    <xf numFmtId="49" fontId="20" fillId="0" borderId="25" xfId="0" applyNumberFormat="1" applyFont="1" applyBorder="1" applyAlignment="1">
      <alignment horizontal="center"/>
    </xf>
    <xf numFmtId="49" fontId="20" fillId="0" borderId="26" xfId="0" applyNumberFormat="1" applyFont="1" applyBorder="1" applyAlignment="1">
      <alignment horizontal="center"/>
    </xf>
    <xf numFmtId="49" fontId="20" fillId="0" borderId="27" xfId="0" applyNumberFormat="1" applyFont="1" applyBorder="1" applyAlignment="1">
      <alignment horizontal="center"/>
    </xf>
    <xf numFmtId="49" fontId="20" fillId="0" borderId="28" xfId="0" applyNumberFormat="1" applyFont="1" applyBorder="1" applyAlignment="1">
      <alignment horizontal="center"/>
    </xf>
    <xf numFmtId="0" fontId="15" fillId="0" borderId="29" xfId="0" applyFont="1" applyBorder="1" applyAlignment="1">
      <alignment vertical="center"/>
    </xf>
    <xf numFmtId="49" fontId="16" fillId="0" borderId="30" xfId="0" applyNumberFormat="1" applyFont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15" fillId="9" borderId="32" xfId="0" applyNumberFormat="1" applyFont="1" applyFill="1" applyBorder="1" applyAlignment="1">
      <alignment horizontal="center" vertical="center"/>
    </xf>
    <xf numFmtId="49" fontId="15" fillId="0" borderId="35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9" borderId="36" xfId="0" applyNumberFormat="1" applyFont="1" applyFill="1" applyBorder="1" applyAlignment="1">
      <alignment horizontal="center" vertical="center"/>
    </xf>
    <xf numFmtId="49" fontId="15" fillId="9" borderId="7" xfId="0" applyNumberFormat="1" applyFont="1" applyFill="1" applyBorder="1" applyAlignment="1">
      <alignment horizontal="center" vertical="center"/>
    </xf>
    <xf numFmtId="49" fontId="15" fillId="0" borderId="37" xfId="0" applyNumberFormat="1" applyFont="1" applyBorder="1" applyAlignment="1">
      <alignment horizontal="center" vertical="center"/>
    </xf>
    <xf numFmtId="49" fontId="15" fillId="0" borderId="38" xfId="0" applyNumberFormat="1" applyFont="1" applyBorder="1" applyAlignment="1">
      <alignment horizontal="center" vertical="center"/>
    </xf>
    <xf numFmtId="49" fontId="15" fillId="9" borderId="39" xfId="0" applyNumberFormat="1" applyFont="1" applyFill="1" applyBorder="1" applyAlignment="1">
      <alignment horizontal="center" vertical="center"/>
    </xf>
    <xf numFmtId="49" fontId="15" fillId="9" borderId="33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49" fontId="16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41" xfId="0" applyNumberFormat="1" applyFont="1" applyBorder="1" applyAlignment="1">
      <alignment horizontal="center" vertical="center"/>
    </xf>
    <xf numFmtId="49" fontId="15" fillId="0" borderId="42" xfId="0" applyNumberFormat="1" applyFont="1" applyBorder="1" applyAlignment="1">
      <alignment horizontal="center" vertical="center"/>
    </xf>
    <xf numFmtId="49" fontId="15" fillId="9" borderId="10" xfId="0" applyNumberFormat="1" applyFont="1" applyFill="1" applyBorder="1" applyAlignment="1">
      <alignment horizontal="center" vertical="center"/>
    </xf>
    <xf numFmtId="0" fontId="15" fillId="0" borderId="0" xfId="0" applyFont="1"/>
    <xf numFmtId="49" fontId="15" fillId="0" borderId="10" xfId="0" applyNumberFormat="1" applyFont="1" applyBorder="1" applyAlignment="1">
      <alignment horizontal="center" vertical="center"/>
    </xf>
    <xf numFmtId="49" fontId="15" fillId="0" borderId="43" xfId="0" applyNumberFormat="1" applyFont="1" applyBorder="1" applyAlignment="1">
      <alignment horizontal="center" vertical="center"/>
    </xf>
    <xf numFmtId="49" fontId="15" fillId="9" borderId="41" xfId="0" applyNumberFormat="1" applyFont="1" applyFill="1" applyBorder="1" applyAlignment="1">
      <alignment horizontal="center" vertical="center"/>
    </xf>
    <xf numFmtId="49" fontId="15" fillId="9" borderId="9" xfId="0" applyNumberFormat="1" applyFont="1" applyFill="1" applyBorder="1" applyAlignment="1">
      <alignment horizontal="center" vertical="center"/>
    </xf>
    <xf numFmtId="49" fontId="15" fillId="9" borderId="14" xfId="0" applyNumberFormat="1" applyFont="1" applyFill="1" applyBorder="1" applyAlignment="1">
      <alignment horizontal="center" vertical="center"/>
    </xf>
    <xf numFmtId="49" fontId="15" fillId="0" borderId="36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5" fillId="10" borderId="13" xfId="0" applyFont="1" applyFill="1" applyBorder="1" applyAlignment="1">
      <alignment vertical="center"/>
    </xf>
    <xf numFmtId="49" fontId="16" fillId="10" borderId="8" xfId="0" applyNumberFormat="1" applyFont="1" applyFill="1" applyBorder="1" applyAlignment="1">
      <alignment horizontal="center" vertical="center"/>
    </xf>
    <xf numFmtId="49" fontId="15" fillId="10" borderId="9" xfId="0" applyNumberFormat="1" applyFont="1" applyFill="1" applyBorder="1" applyAlignment="1">
      <alignment horizontal="center" vertical="center"/>
    </xf>
    <xf numFmtId="49" fontId="15" fillId="10" borderId="14" xfId="0" applyNumberFormat="1" applyFont="1" applyFill="1" applyBorder="1" applyAlignment="1">
      <alignment horizontal="center" vertical="center"/>
    </xf>
    <xf numFmtId="49" fontId="15" fillId="10" borderId="44" xfId="0" applyNumberFormat="1" applyFont="1" applyFill="1" applyBorder="1" applyAlignment="1">
      <alignment horizontal="center" vertical="center"/>
    </xf>
    <xf numFmtId="49" fontId="15" fillId="10" borderId="10" xfId="0" applyNumberFormat="1" applyFont="1" applyFill="1" applyBorder="1" applyAlignment="1">
      <alignment horizontal="center" vertical="center"/>
    </xf>
    <xf numFmtId="49" fontId="15" fillId="10" borderId="43" xfId="0" applyNumberFormat="1" applyFont="1" applyFill="1" applyBorder="1" applyAlignment="1">
      <alignment horizontal="center" vertical="center"/>
    </xf>
    <xf numFmtId="49" fontId="15" fillId="10" borderId="41" xfId="0" applyNumberFormat="1" applyFont="1" applyFill="1" applyBorder="1" applyAlignment="1">
      <alignment horizontal="center" vertical="center"/>
    </xf>
    <xf numFmtId="49" fontId="15" fillId="10" borderId="45" xfId="0" applyNumberFormat="1" applyFont="1" applyFill="1" applyBorder="1" applyAlignment="1">
      <alignment horizontal="center" vertical="center"/>
    </xf>
    <xf numFmtId="49" fontId="15" fillId="10" borderId="46" xfId="0" applyNumberFormat="1" applyFont="1" applyFill="1" applyBorder="1" applyAlignment="1">
      <alignment horizontal="center" vertical="center"/>
    </xf>
    <xf numFmtId="49" fontId="15" fillId="10" borderId="8" xfId="0" applyNumberFormat="1" applyFont="1" applyFill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9" borderId="8" xfId="0" applyNumberFormat="1" applyFont="1" applyFill="1" applyBorder="1" applyAlignment="1">
      <alignment horizontal="center" vertical="center"/>
    </xf>
    <xf numFmtId="49" fontId="15" fillId="9" borderId="43" xfId="0" applyNumberFormat="1" applyFont="1" applyFill="1" applyBorder="1" applyAlignment="1">
      <alignment horizontal="center" vertical="center"/>
    </xf>
    <xf numFmtId="49" fontId="15" fillId="9" borderId="45" xfId="0" applyNumberFormat="1" applyFont="1" applyFill="1" applyBorder="1" applyAlignment="1">
      <alignment horizontal="center" vertical="center"/>
    </xf>
    <xf numFmtId="49" fontId="15" fillId="0" borderId="45" xfId="0" applyNumberFormat="1" applyFont="1" applyBorder="1" applyAlignment="1">
      <alignment horizontal="center" vertical="center"/>
    </xf>
    <xf numFmtId="49" fontId="15" fillId="9" borderId="44" xfId="0" applyNumberFormat="1" applyFont="1" applyFill="1" applyBorder="1" applyAlignment="1">
      <alignment horizontal="center" vertical="center"/>
    </xf>
    <xf numFmtId="49" fontId="15" fillId="9" borderId="47" xfId="0" applyNumberFormat="1" applyFont="1" applyFill="1" applyBorder="1" applyAlignment="1">
      <alignment horizontal="center" vertical="center"/>
    </xf>
    <xf numFmtId="49" fontId="15" fillId="9" borderId="48" xfId="0" applyNumberFormat="1" applyFont="1" applyFill="1" applyBorder="1" applyAlignment="1">
      <alignment horizontal="center" vertical="center"/>
    </xf>
    <xf numFmtId="49" fontId="15" fillId="10" borderId="49" xfId="0" applyNumberFormat="1" applyFont="1" applyFill="1" applyBorder="1" applyAlignment="1">
      <alignment horizontal="center" vertical="center"/>
    </xf>
    <xf numFmtId="0" fontId="11" fillId="0" borderId="0" xfId="0" applyFont="1"/>
    <xf numFmtId="49" fontId="15" fillId="10" borderId="42" xfId="0" applyNumberFormat="1" applyFont="1" applyFill="1" applyBorder="1" applyAlignment="1">
      <alignment horizontal="center" vertical="center"/>
    </xf>
    <xf numFmtId="49" fontId="15" fillId="10" borderId="48" xfId="0" applyNumberFormat="1" applyFont="1" applyFill="1" applyBorder="1" applyAlignment="1">
      <alignment horizontal="center" vertical="center"/>
    </xf>
    <xf numFmtId="49" fontId="15" fillId="9" borderId="51" xfId="0" applyNumberFormat="1" applyFont="1" applyFill="1" applyBorder="1" applyAlignment="1">
      <alignment horizontal="center" vertical="center"/>
    </xf>
    <xf numFmtId="49" fontId="15" fillId="9" borderId="46" xfId="0" applyNumberFormat="1" applyFont="1" applyFill="1" applyBorder="1" applyAlignment="1">
      <alignment horizontal="center" vertical="center"/>
    </xf>
    <xf numFmtId="49" fontId="15" fillId="10" borderId="32" xfId="0" applyNumberFormat="1" applyFont="1" applyFill="1" applyBorder="1" applyAlignment="1">
      <alignment horizontal="center" vertical="center"/>
    </xf>
    <xf numFmtId="49" fontId="15" fillId="10" borderId="33" xfId="0" applyNumberFormat="1" applyFont="1" applyFill="1" applyBorder="1" applyAlignment="1">
      <alignment horizontal="center" vertical="center"/>
    </xf>
    <xf numFmtId="49" fontId="15" fillId="10" borderId="36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10" borderId="52" xfId="0" applyFont="1" applyFill="1" applyBorder="1" applyAlignment="1">
      <alignment vertical="center"/>
    </xf>
    <xf numFmtId="49" fontId="16" fillId="10" borderId="53" xfId="0" applyNumberFormat="1" applyFont="1" applyFill="1" applyBorder="1" applyAlignment="1">
      <alignment horizontal="center" vertical="center"/>
    </xf>
    <xf numFmtId="49" fontId="15" fillId="10" borderId="18" xfId="0" applyNumberFormat="1" applyFont="1" applyFill="1" applyBorder="1" applyAlignment="1">
      <alignment horizontal="center" vertical="center"/>
    </xf>
    <xf numFmtId="49" fontId="15" fillId="10" borderId="54" xfId="0" applyNumberFormat="1" applyFont="1" applyFill="1" applyBorder="1" applyAlignment="1">
      <alignment horizontal="center" vertical="center"/>
    </xf>
    <xf numFmtId="49" fontId="15" fillId="10" borderId="19" xfId="0" applyNumberFormat="1" applyFont="1" applyFill="1" applyBorder="1" applyAlignment="1">
      <alignment horizontal="center" vertical="center"/>
    </xf>
    <xf numFmtId="49" fontId="15" fillId="10" borderId="55" xfId="0" applyNumberFormat="1" applyFont="1" applyFill="1" applyBorder="1" applyAlignment="1">
      <alignment horizontal="center" vertical="center"/>
    </xf>
    <xf numFmtId="49" fontId="15" fillId="10" borderId="56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49" fontId="16" fillId="0" borderId="3" xfId="0" applyNumberFormat="1" applyFont="1" applyBorder="1" applyAlignment="1">
      <alignment horizontal="center" vertical="center"/>
    </xf>
    <xf numFmtId="49" fontId="15" fillId="0" borderId="30" xfId="0" applyNumberFormat="1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49" fontId="15" fillId="0" borderId="57" xfId="0" applyNumberFormat="1" applyFont="1" applyBorder="1" applyAlignment="1">
      <alignment horizontal="center" vertical="center"/>
    </xf>
    <xf numFmtId="49" fontId="15" fillId="0" borderId="47" xfId="0" applyNumberFormat="1" applyFont="1" applyBorder="1" applyAlignment="1">
      <alignment horizontal="center" vertical="center"/>
    </xf>
    <xf numFmtId="49" fontId="15" fillId="9" borderId="58" xfId="0" applyNumberFormat="1" applyFont="1" applyFill="1" applyBorder="1" applyAlignment="1">
      <alignment horizontal="center" vertical="center"/>
    </xf>
    <xf numFmtId="49" fontId="15" fillId="9" borderId="5" xfId="0" applyNumberFormat="1" applyFont="1" applyFill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60" xfId="0" applyNumberFormat="1" applyFont="1" applyBorder="1" applyAlignment="1">
      <alignment horizontal="center" vertical="center"/>
    </xf>
    <xf numFmtId="49" fontId="22" fillId="0" borderId="14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0" fontId="15" fillId="9" borderId="35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9" borderId="32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9" fontId="15" fillId="9" borderId="34" xfId="0" applyNumberFormat="1" applyFont="1" applyFill="1" applyBorder="1" applyAlignment="1">
      <alignment horizontal="center" vertical="center"/>
    </xf>
    <xf numFmtId="49" fontId="15" fillId="9" borderId="35" xfId="0" applyNumberFormat="1" applyFont="1" applyFill="1" applyBorder="1" applyAlignment="1">
      <alignment horizontal="center" vertical="center"/>
    </xf>
    <xf numFmtId="49" fontId="22" fillId="0" borderId="36" xfId="0" applyNumberFormat="1" applyFont="1" applyBorder="1" applyAlignment="1">
      <alignment horizontal="center" vertical="center"/>
    </xf>
    <xf numFmtId="49" fontId="15" fillId="9" borderId="61" xfId="0" applyNumberFormat="1" applyFont="1" applyFill="1" applyBorder="1" applyAlignment="1">
      <alignment horizontal="center" vertical="center"/>
    </xf>
    <xf numFmtId="49" fontId="15" fillId="9" borderId="62" xfId="0" applyNumberFormat="1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vertical="center"/>
    </xf>
    <xf numFmtId="49" fontId="15" fillId="9" borderId="64" xfId="0" applyNumberFormat="1" applyFont="1" applyFill="1" applyBorder="1" applyAlignment="1">
      <alignment horizontal="center" vertical="center"/>
    </xf>
    <xf numFmtId="49" fontId="15" fillId="9" borderId="65" xfId="0" applyNumberFormat="1" applyFont="1" applyFill="1" applyBorder="1" applyAlignment="1">
      <alignment horizontal="center" vertical="center"/>
    </xf>
    <xf numFmtId="49" fontId="22" fillId="10" borderId="9" xfId="0" applyNumberFormat="1" applyFont="1" applyFill="1" applyBorder="1" applyAlignment="1">
      <alignment horizontal="center" vertical="center"/>
    </xf>
    <xf numFmtId="49" fontId="22" fillId="10" borderId="14" xfId="0" applyNumberFormat="1" applyFont="1" applyFill="1" applyBorder="1" applyAlignment="1">
      <alignment horizontal="center" vertical="center"/>
    </xf>
    <xf numFmtId="0" fontId="22" fillId="10" borderId="35" xfId="0" applyFont="1" applyFill="1" applyBorder="1" applyAlignment="1">
      <alignment horizontal="center" vertical="center"/>
    </xf>
    <xf numFmtId="0" fontId="15" fillId="10" borderId="32" xfId="0" applyFont="1" applyFill="1" applyBorder="1" applyAlignment="1">
      <alignment horizontal="center" vertical="center"/>
    </xf>
    <xf numFmtId="0" fontId="22" fillId="10" borderId="32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49" fontId="22" fillId="10" borderId="35" xfId="0" applyNumberFormat="1" applyFont="1" applyFill="1" applyBorder="1" applyAlignment="1">
      <alignment horizontal="center" vertical="center"/>
    </xf>
    <xf numFmtId="49" fontId="15" fillId="10" borderId="64" xfId="0" applyNumberFormat="1" applyFont="1" applyFill="1" applyBorder="1" applyAlignment="1">
      <alignment horizontal="center" vertical="center"/>
    </xf>
    <xf numFmtId="49" fontId="15" fillId="10" borderId="65" xfId="0" applyNumberFormat="1" applyFont="1" applyFill="1" applyBorder="1" applyAlignment="1">
      <alignment horizontal="center" vertical="center"/>
    </xf>
    <xf numFmtId="49" fontId="15" fillId="10" borderId="66" xfId="0" applyNumberFormat="1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9" borderId="10" xfId="0" applyFont="1" applyFill="1" applyBorder="1" applyAlignment="1">
      <alignment horizontal="center" vertical="center"/>
    </xf>
    <xf numFmtId="49" fontId="15" fillId="9" borderId="67" xfId="0" applyNumberFormat="1" applyFont="1" applyFill="1" applyBorder="1" applyAlignment="1">
      <alignment horizontal="center" vertical="center"/>
    </xf>
    <xf numFmtId="49" fontId="15" fillId="9" borderId="4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/>
    </xf>
    <xf numFmtId="49" fontId="15" fillId="0" borderId="46" xfId="0" applyNumberFormat="1" applyFont="1" applyBorder="1" applyAlignment="1">
      <alignment horizontal="center" vertical="center"/>
    </xf>
    <xf numFmtId="0" fontId="15" fillId="0" borderId="52" xfId="0" applyFont="1" applyBorder="1" applyAlignment="1">
      <alignment vertical="center"/>
    </xf>
    <xf numFmtId="49" fontId="16" fillId="0" borderId="53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9" borderId="54" xfId="0" applyNumberFormat="1" applyFont="1" applyFill="1" applyBorder="1" applyAlignment="1">
      <alignment horizontal="center" vertical="center"/>
    </xf>
    <xf numFmtId="49" fontId="15" fillId="9" borderId="19" xfId="0" applyNumberFormat="1" applyFont="1" applyFill="1" applyBorder="1" applyAlignment="1">
      <alignment horizontal="center" vertical="center"/>
    </xf>
    <xf numFmtId="49" fontId="15" fillId="0" borderId="55" xfId="0" applyNumberFormat="1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9" xfId="0" applyFont="1" applyFill="1" applyBorder="1" applyAlignment="1">
      <alignment horizontal="center" vertical="center"/>
    </xf>
    <xf numFmtId="49" fontId="15" fillId="9" borderId="68" xfId="0" applyNumberFormat="1" applyFont="1" applyFill="1" applyBorder="1" applyAlignment="1">
      <alignment horizontal="center" vertical="center"/>
    </xf>
    <xf numFmtId="49" fontId="15" fillId="9" borderId="56" xfId="0" applyNumberFormat="1" applyFont="1" applyFill="1" applyBorder="1" applyAlignment="1">
      <alignment horizontal="center" vertical="center"/>
    </xf>
    <xf numFmtId="49" fontId="15" fillId="0" borderId="56" xfId="0" applyNumberFormat="1" applyFont="1" applyBorder="1" applyAlignment="1">
      <alignment horizontal="center" vertical="center"/>
    </xf>
    <xf numFmtId="49" fontId="15" fillId="9" borderId="55" xfId="0" applyNumberFormat="1" applyFont="1" applyFill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/>
    </xf>
    <xf numFmtId="49" fontId="15" fillId="9" borderId="69" xfId="0" applyNumberFormat="1" applyFont="1" applyFill="1" applyBorder="1" applyAlignment="1">
      <alignment horizontal="center" vertical="center"/>
    </xf>
    <xf numFmtId="49" fontId="15" fillId="0" borderId="72" xfId="0" applyNumberFormat="1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49" fontId="15" fillId="9" borderId="3" xfId="0" applyNumberFormat="1" applyFont="1" applyFill="1" applyBorder="1" applyAlignment="1">
      <alignment horizontal="center" vertical="center"/>
    </xf>
    <xf numFmtId="49" fontId="15" fillId="0" borderId="73" xfId="0" applyNumberFormat="1" applyFont="1" applyBorder="1" applyAlignment="1">
      <alignment horizontal="center" vertical="center"/>
    </xf>
    <xf numFmtId="49" fontId="15" fillId="9" borderId="30" xfId="0" applyNumberFormat="1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49" fontId="15" fillId="9" borderId="74" xfId="0" applyNumberFormat="1" applyFont="1" applyFill="1" applyBorder="1" applyAlignment="1">
      <alignment horizontal="center" vertical="center"/>
    </xf>
    <xf numFmtId="49" fontId="15" fillId="0" borderId="75" xfId="0" applyNumberFormat="1" applyFont="1" applyBorder="1" applyAlignment="1">
      <alignment horizontal="center" vertical="center"/>
    </xf>
    <xf numFmtId="49" fontId="15" fillId="0" borderId="44" xfId="0" applyNumberFormat="1" applyFont="1" applyBorder="1" applyAlignment="1">
      <alignment horizontal="center" vertical="center"/>
    </xf>
    <xf numFmtId="49" fontId="15" fillId="0" borderId="58" xfId="0" applyNumberFormat="1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9" borderId="47" xfId="0" applyFont="1" applyFill="1" applyBorder="1" applyAlignment="1">
      <alignment horizontal="center" vertical="center"/>
    </xf>
    <xf numFmtId="0" fontId="15" fillId="9" borderId="58" xfId="0" applyFont="1" applyFill="1" applyBorder="1" applyAlignment="1">
      <alignment horizontal="center" vertical="center"/>
    </xf>
    <xf numFmtId="49" fontId="15" fillId="0" borderId="51" xfId="0" applyNumberFormat="1" applyFont="1" applyBorder="1" applyAlignment="1">
      <alignment horizontal="center" vertical="center"/>
    </xf>
    <xf numFmtId="49" fontId="15" fillId="9" borderId="57" xfId="0" applyNumberFormat="1" applyFont="1" applyFill="1" applyBorder="1" applyAlignment="1">
      <alignment horizontal="center" vertical="center"/>
    </xf>
    <xf numFmtId="49" fontId="15" fillId="0" borderId="76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49" fontId="16" fillId="0" borderId="16" xfId="0" applyNumberFormat="1" applyFont="1" applyBorder="1" applyAlignment="1">
      <alignment horizontal="center" vertical="center"/>
    </xf>
    <xf numFmtId="49" fontId="15" fillId="0" borderId="68" xfId="0" applyNumberFormat="1" applyFont="1" applyBorder="1" applyAlignment="1">
      <alignment horizontal="center" vertical="center"/>
    </xf>
    <xf numFmtId="0" fontId="15" fillId="10" borderId="2" xfId="0" applyFont="1" applyFill="1" applyBorder="1" applyAlignment="1">
      <alignment vertical="center"/>
    </xf>
    <xf numFmtId="49" fontId="16" fillId="10" borderId="3" xfId="0" applyNumberFormat="1" applyFont="1" applyFill="1" applyBorder="1" applyAlignment="1">
      <alignment horizontal="center" vertical="center"/>
    </xf>
    <xf numFmtId="49" fontId="15" fillId="10" borderId="4" xfId="0" applyNumberFormat="1" applyFont="1" applyFill="1" applyBorder="1" applyAlignment="1">
      <alignment horizontal="center" vertical="center"/>
    </xf>
    <xf numFmtId="49" fontId="15" fillId="10" borderId="7" xfId="0" applyNumberFormat="1" applyFont="1" applyFill="1" applyBorder="1" applyAlignment="1">
      <alignment horizontal="center" vertical="center"/>
    </xf>
    <xf numFmtId="49" fontId="15" fillId="10" borderId="5" xfId="0" applyNumberFormat="1" applyFont="1" applyFill="1" applyBorder="1" applyAlignment="1">
      <alignment horizontal="center" vertical="center"/>
    </xf>
    <xf numFmtId="49" fontId="15" fillId="10" borderId="79" xfId="0" applyNumberFormat="1" applyFont="1" applyFill="1" applyBorder="1" applyAlignment="1">
      <alignment horizontal="center" vertical="center"/>
    </xf>
    <xf numFmtId="49" fontId="15" fillId="10" borderId="35" xfId="0" applyNumberFormat="1" applyFont="1" applyFill="1" applyBorder="1" applyAlignment="1">
      <alignment horizontal="center" vertical="center"/>
    </xf>
    <xf numFmtId="49" fontId="15" fillId="10" borderId="34" xfId="0" applyNumberFormat="1" applyFont="1" applyFill="1" applyBorder="1" applyAlignment="1">
      <alignment horizontal="center" vertical="center"/>
    </xf>
    <xf numFmtId="49" fontId="15" fillId="10" borderId="73" xfId="0" applyNumberFormat="1" applyFont="1" applyFill="1" applyBorder="1" applyAlignment="1">
      <alignment horizontal="center" vertical="center"/>
    </xf>
    <xf numFmtId="49" fontId="15" fillId="10" borderId="57" xfId="0" applyNumberFormat="1" applyFont="1" applyFill="1" applyBorder="1" applyAlignment="1">
      <alignment horizontal="center" vertical="center"/>
    </xf>
    <xf numFmtId="49" fontId="15" fillId="10" borderId="80" xfId="0" applyNumberFormat="1" applyFont="1" applyFill="1" applyBorder="1" applyAlignment="1">
      <alignment horizontal="center" vertical="center"/>
    </xf>
    <xf numFmtId="49" fontId="15" fillId="10" borderId="81" xfId="0" applyNumberFormat="1" applyFont="1" applyFill="1" applyBorder="1" applyAlignment="1">
      <alignment horizontal="center" vertical="center"/>
    </xf>
    <xf numFmtId="49" fontId="15" fillId="10" borderId="82" xfId="0" applyNumberFormat="1" applyFont="1" applyFill="1" applyBorder="1" applyAlignment="1">
      <alignment horizontal="center" vertical="center"/>
    </xf>
    <xf numFmtId="49" fontId="15" fillId="10" borderId="63" xfId="0" applyNumberFormat="1" applyFont="1" applyFill="1" applyBorder="1" applyAlignment="1">
      <alignment horizontal="center" vertical="center"/>
    </xf>
    <xf numFmtId="0" fontId="15" fillId="10" borderId="9" xfId="0" applyFont="1" applyFill="1" applyBorder="1" applyAlignment="1">
      <alignment horizontal="center" vertical="center"/>
    </xf>
    <xf numFmtId="0" fontId="15" fillId="10" borderId="14" xfId="0" applyFont="1" applyFill="1" applyBorder="1" applyAlignment="1">
      <alignment horizontal="center" vertical="center"/>
    </xf>
    <xf numFmtId="49" fontId="15" fillId="10" borderId="69" xfId="0" applyNumberFormat="1" applyFont="1" applyFill="1" applyBorder="1" applyAlignment="1">
      <alignment horizontal="center" vertical="center"/>
    </xf>
    <xf numFmtId="49" fontId="15" fillId="10" borderId="68" xfId="0" applyNumberFormat="1" applyFont="1" applyFill="1" applyBorder="1" applyAlignment="1">
      <alignment horizontal="center" vertical="center"/>
    </xf>
    <xf numFmtId="49" fontId="15" fillId="10" borderId="70" xfId="0" applyNumberFormat="1" applyFont="1" applyFill="1" applyBorder="1" applyAlignment="1">
      <alignment horizontal="center" vertical="center"/>
    </xf>
    <xf numFmtId="49" fontId="15" fillId="10" borderId="71" xfId="0" applyNumberFormat="1" applyFont="1" applyFill="1" applyBorder="1" applyAlignment="1">
      <alignment horizontal="center" vertical="center"/>
    </xf>
    <xf numFmtId="49" fontId="15" fillId="10" borderId="72" xfId="0" applyNumberFormat="1" applyFont="1" applyFill="1" applyBorder="1" applyAlignment="1">
      <alignment horizontal="center" vertical="center"/>
    </xf>
    <xf numFmtId="49" fontId="15" fillId="10" borderId="83" xfId="0" applyNumberFormat="1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5" fillId="10" borderId="83" xfId="0" applyFont="1" applyFill="1" applyBorder="1" applyAlignment="1">
      <alignment horizontal="center" vertical="center"/>
    </xf>
    <xf numFmtId="0" fontId="15" fillId="10" borderId="79" xfId="0" applyFont="1" applyFill="1" applyBorder="1" applyAlignment="1">
      <alignment horizontal="center" vertical="center"/>
    </xf>
    <xf numFmtId="49" fontId="15" fillId="0" borderId="84" xfId="0" applyNumberFormat="1" applyFont="1" applyBorder="1" applyAlignment="1">
      <alignment horizontal="center" vertical="center"/>
    </xf>
    <xf numFmtId="49" fontId="15" fillId="0" borderId="83" xfId="0" applyNumberFormat="1" applyFont="1" applyBorder="1" applyAlignment="1">
      <alignment horizontal="center" vertical="center"/>
    </xf>
    <xf numFmtId="49" fontId="15" fillId="10" borderId="61" xfId="0" applyNumberFormat="1" applyFont="1" applyFill="1" applyBorder="1" applyAlignment="1">
      <alignment horizontal="center" vertical="center"/>
    </xf>
    <xf numFmtId="49" fontId="15" fillId="10" borderId="62" xfId="0" applyNumberFormat="1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49" fontId="15" fillId="10" borderId="53" xfId="0" applyNumberFormat="1" applyFont="1" applyFill="1" applyBorder="1" applyAlignment="1">
      <alignment horizontal="center" vertical="center"/>
    </xf>
    <xf numFmtId="0" fontId="15" fillId="10" borderId="54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/>
    </xf>
    <xf numFmtId="49" fontId="15" fillId="10" borderId="52" xfId="0" applyNumberFormat="1" applyFont="1" applyFill="1" applyBorder="1" applyAlignment="1">
      <alignment horizontal="center" vertical="center"/>
    </xf>
    <xf numFmtId="49" fontId="15" fillId="10" borderId="85" xfId="0" applyNumberFormat="1" applyFont="1" applyFill="1" applyBorder="1" applyAlignment="1">
      <alignment horizontal="center" vertical="center"/>
    </xf>
    <xf numFmtId="49" fontId="15" fillId="9" borderId="72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9" borderId="79" xfId="0" applyNumberFormat="1" applyFont="1" applyFill="1" applyBorder="1" applyAlignment="1">
      <alignment horizontal="center" vertical="center"/>
    </xf>
    <xf numFmtId="49" fontId="15" fillId="0" borderId="86" xfId="0" applyNumberFormat="1" applyFont="1" applyBorder="1" applyAlignment="1">
      <alignment horizontal="center" vertical="center"/>
    </xf>
    <xf numFmtId="49" fontId="15" fillId="9" borderId="87" xfId="0" applyNumberFormat="1" applyFont="1" applyFill="1" applyBorder="1" applyAlignment="1">
      <alignment horizontal="center" vertical="center"/>
    </xf>
    <xf numFmtId="49" fontId="15" fillId="9" borderId="88" xfId="0" applyNumberFormat="1" applyFont="1" applyFill="1" applyBorder="1" applyAlignment="1">
      <alignment horizontal="center" vertical="center"/>
    </xf>
    <xf numFmtId="49" fontId="15" fillId="9" borderId="63" xfId="0" applyNumberFormat="1" applyFont="1" applyFill="1" applyBorder="1" applyAlignment="1">
      <alignment horizontal="center" vertical="center"/>
    </xf>
    <xf numFmtId="49" fontId="15" fillId="10" borderId="13" xfId="0" applyNumberFormat="1" applyFont="1" applyFill="1" applyBorder="1" applyAlignment="1">
      <alignment horizontal="center" vertical="center"/>
    </xf>
    <xf numFmtId="49" fontId="15" fillId="10" borderId="89" xfId="0" applyNumberFormat="1" applyFont="1" applyFill="1" applyBorder="1" applyAlignment="1">
      <alignment horizontal="center" vertical="center"/>
    </xf>
    <xf numFmtId="49" fontId="15" fillId="9" borderId="66" xfId="0" applyNumberFormat="1" applyFont="1" applyFill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49" fontId="15" fillId="9" borderId="89" xfId="0" applyNumberFormat="1" applyFont="1" applyFill="1" applyBorder="1" applyAlignment="1">
      <alignment horizontal="center" vertical="center"/>
    </xf>
    <xf numFmtId="49" fontId="15" fillId="10" borderId="90" xfId="0" applyNumberFormat="1" applyFont="1" applyFill="1" applyBorder="1" applyAlignment="1">
      <alignment horizontal="center" vertical="center"/>
    </xf>
    <xf numFmtId="49" fontId="15" fillId="10" borderId="91" xfId="0" applyNumberFormat="1" applyFont="1" applyFill="1" applyBorder="1" applyAlignment="1">
      <alignment horizontal="center" vertical="center"/>
    </xf>
    <xf numFmtId="49" fontId="15" fillId="0" borderId="91" xfId="0" applyNumberFormat="1" applyFont="1" applyBorder="1" applyAlignment="1">
      <alignment horizontal="center" vertical="center"/>
    </xf>
    <xf numFmtId="49" fontId="15" fillId="0" borderId="92" xfId="0" applyNumberFormat="1" applyFont="1" applyBorder="1" applyAlignment="1">
      <alignment horizontal="center" vertical="center"/>
    </xf>
    <xf numFmtId="49" fontId="15" fillId="10" borderId="29" xfId="0" applyNumberFormat="1" applyFont="1" applyFill="1" applyBorder="1" applyAlignment="1">
      <alignment horizontal="center" vertical="center"/>
    </xf>
    <xf numFmtId="49" fontId="15" fillId="10" borderId="21" xfId="0" applyNumberFormat="1" applyFont="1" applyFill="1" applyBorder="1" applyAlignment="1">
      <alignment horizontal="center" vertical="center"/>
    </xf>
    <xf numFmtId="49" fontId="15" fillId="10" borderId="93" xfId="0" applyNumberFormat="1" applyFont="1" applyFill="1" applyBorder="1" applyAlignment="1">
      <alignment horizontal="center" vertical="center"/>
    </xf>
    <xf numFmtId="49" fontId="15" fillId="10" borderId="94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49" fontId="23" fillId="0" borderId="0" xfId="0" applyNumberFormat="1" applyFont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9" borderId="14" xfId="0" applyFont="1" applyFill="1" applyBorder="1"/>
    <xf numFmtId="49" fontId="15" fillId="11" borderId="14" xfId="0" applyNumberFormat="1" applyFont="1" applyFill="1" applyBorder="1" applyAlignment="1">
      <alignment horizontal="center" vertical="center"/>
    </xf>
    <xf numFmtId="49" fontId="24" fillId="12" borderId="0" xfId="0" applyNumberFormat="1" applyFont="1" applyFill="1" applyAlignment="1">
      <alignment horizontal="left" vertical="center"/>
    </xf>
    <xf numFmtId="49" fontId="24" fillId="12" borderId="0" xfId="0" applyNumberFormat="1" applyFont="1" applyFill="1" applyAlignment="1">
      <alignment vertical="center"/>
    </xf>
    <xf numFmtId="164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/>
    <xf numFmtId="0" fontId="25" fillId="0" borderId="0" xfId="0" applyFont="1"/>
    <xf numFmtId="0" fontId="26" fillId="0" borderId="0" xfId="0" applyFont="1"/>
    <xf numFmtId="0" fontId="26" fillId="12" borderId="0" xfId="0" applyFont="1" applyFill="1"/>
    <xf numFmtId="49" fontId="15" fillId="0" borderId="0" xfId="0" applyNumberFormat="1" applyFont="1" applyAlignment="1">
      <alignment horizontal="left" vertical="top"/>
    </xf>
    <xf numFmtId="0" fontId="13" fillId="0" borderId="0" xfId="0" applyFont="1"/>
    <xf numFmtId="0" fontId="17" fillId="0" borderId="0" xfId="0" applyFont="1" applyAlignment="1">
      <alignment horizontal="right"/>
    </xf>
    <xf numFmtId="49" fontId="15" fillId="0" borderId="3" xfId="0" applyNumberFormat="1" applyFont="1" applyBorder="1" applyAlignment="1">
      <alignment horizontal="center" vertical="center"/>
    </xf>
    <xf numFmtId="49" fontId="15" fillId="9" borderId="102" xfId="0" applyNumberFormat="1" applyFont="1" applyFill="1" applyBorder="1" applyAlignment="1">
      <alignment horizontal="center" vertical="center"/>
    </xf>
    <xf numFmtId="49" fontId="15" fillId="10" borderId="47" xfId="0" applyNumberFormat="1" applyFont="1" applyFill="1" applyBorder="1" applyAlignment="1">
      <alignment horizontal="center" vertical="center"/>
    </xf>
    <xf numFmtId="49" fontId="15" fillId="0" borderId="15" xfId="0" applyNumberFormat="1" applyFont="1" applyBorder="1" applyAlignment="1">
      <alignment horizontal="center" vertical="center"/>
    </xf>
    <xf numFmtId="49" fontId="15" fillId="0" borderId="29" xfId="0" applyNumberFormat="1" applyFont="1" applyBorder="1" applyAlignment="1">
      <alignment horizontal="center" vertical="center"/>
    </xf>
    <xf numFmtId="49" fontId="15" fillId="0" borderId="103" xfId="0" applyNumberFormat="1" applyFont="1" applyBorder="1" applyAlignment="1">
      <alignment horizontal="center" vertical="center"/>
    </xf>
    <xf numFmtId="49" fontId="15" fillId="9" borderId="16" xfId="0" applyNumberFormat="1" applyFont="1" applyFill="1" applyBorder="1" applyAlignment="1">
      <alignment horizontal="center" vertical="center"/>
    </xf>
    <xf numFmtId="49" fontId="15" fillId="9" borderId="104" xfId="0" applyNumberFormat="1" applyFont="1" applyFill="1" applyBorder="1" applyAlignment="1">
      <alignment horizontal="center" vertical="center"/>
    </xf>
    <xf numFmtId="49" fontId="15" fillId="0" borderId="64" xfId="0" applyNumberFormat="1" applyFont="1" applyBorder="1" applyAlignment="1">
      <alignment horizontal="center" vertical="center"/>
    </xf>
    <xf numFmtId="49" fontId="15" fillId="0" borderId="53" xfId="0" applyNumberFormat="1" applyFont="1" applyBorder="1" applyAlignment="1">
      <alignment horizontal="center" vertical="center"/>
    </xf>
    <xf numFmtId="49" fontId="15" fillId="0" borderId="52" xfId="0" applyNumberFormat="1" applyFont="1" applyBorder="1" applyAlignment="1">
      <alignment horizontal="center" vertical="center"/>
    </xf>
    <xf numFmtId="49" fontId="15" fillId="0" borderId="69" xfId="0" applyNumberFormat="1" applyFont="1" applyBorder="1" applyAlignment="1">
      <alignment horizontal="center" vertical="center"/>
    </xf>
    <xf numFmtId="49" fontId="15" fillId="9" borderId="52" xfId="0" applyNumberFormat="1" applyFont="1" applyFill="1" applyBorder="1" applyAlignment="1">
      <alignment horizontal="center" vertical="center"/>
    </xf>
    <xf numFmtId="49" fontId="15" fillId="0" borderId="105" xfId="0" applyNumberFormat="1" applyFont="1" applyBorder="1" applyAlignment="1">
      <alignment horizontal="center" vertical="center"/>
    </xf>
    <xf numFmtId="49" fontId="15" fillId="9" borderId="53" xfId="0" applyNumberFormat="1" applyFont="1" applyFill="1" applyBorder="1" applyAlignment="1">
      <alignment horizontal="center" vertical="center"/>
    </xf>
    <xf numFmtId="49" fontId="29" fillId="12" borderId="0" xfId="0" applyNumberFormat="1" applyFont="1" applyFill="1" applyAlignment="1">
      <alignment vertical="center"/>
    </xf>
    <xf numFmtId="49" fontId="23" fillId="0" borderId="0" xfId="0" applyNumberFormat="1" applyFont="1"/>
    <xf numFmtId="0" fontId="0" fillId="0" borderId="108" xfId="0" applyBorder="1"/>
    <xf numFmtId="0" fontId="17" fillId="0" borderId="109" xfId="0" applyFont="1" applyBorder="1" applyAlignment="1">
      <alignment horizontal="right"/>
    </xf>
    <xf numFmtId="0" fontId="17" fillId="0" borderId="111" xfId="0" applyFont="1" applyBorder="1" applyAlignment="1">
      <alignment horizontal="right"/>
    </xf>
    <xf numFmtId="0" fontId="12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49" fontId="24" fillId="0" borderId="0" xfId="0" applyNumberFormat="1" applyFont="1" applyAlignment="1">
      <alignment vertical="center"/>
    </xf>
    <xf numFmtId="0" fontId="0" fillId="14" borderId="14" xfId="0" applyFill="1" applyBorder="1"/>
    <xf numFmtId="0" fontId="27" fillId="0" borderId="16" xfId="0" applyFont="1" applyBorder="1" applyAlignment="1">
      <alignment horizontal="left" vertical="center"/>
    </xf>
    <xf numFmtId="0" fontId="27" fillId="0" borderId="51" xfId="0" applyFont="1" applyBorder="1" applyAlignment="1">
      <alignment horizontal="left" vertical="center"/>
    </xf>
    <xf numFmtId="49" fontId="15" fillId="0" borderId="117" xfId="0" applyNumberFormat="1" applyFont="1" applyBorder="1" applyAlignment="1">
      <alignment horizontal="center" vertical="top"/>
    </xf>
    <xf numFmtId="49" fontId="15" fillId="0" borderId="51" xfId="0" applyNumberFormat="1" applyFont="1" applyBorder="1" applyAlignment="1">
      <alignment horizontal="center" vertical="top"/>
    </xf>
    <xf numFmtId="49" fontId="15" fillId="0" borderId="118" xfId="0" applyNumberFormat="1" applyFont="1" applyBorder="1" applyAlignment="1">
      <alignment horizontal="center" vertical="top"/>
    </xf>
    <xf numFmtId="49" fontId="15" fillId="0" borderId="51" xfId="0" applyNumberFormat="1" applyFont="1" applyBorder="1" applyAlignment="1">
      <alignment vertical="top"/>
    </xf>
    <xf numFmtId="49" fontId="15" fillId="0" borderId="118" xfId="0" applyNumberFormat="1" applyFont="1" applyBorder="1" applyAlignment="1">
      <alignment vertical="top"/>
    </xf>
    <xf numFmtId="0" fontId="27" fillId="0" borderId="30" xfId="0" applyFont="1" applyBorder="1" applyAlignment="1">
      <alignment horizontal="left" vertical="center"/>
    </xf>
    <xf numFmtId="0" fontId="27" fillId="0" borderId="73" xfId="0" applyFont="1" applyBorder="1" applyAlignment="1">
      <alignment horizontal="left" vertical="center"/>
    </xf>
    <xf numFmtId="49" fontId="15" fillId="0" borderId="119" xfId="0" applyNumberFormat="1" applyFont="1" applyBorder="1" applyAlignment="1">
      <alignment vertical="top"/>
    </xf>
    <xf numFmtId="49" fontId="15" fillId="0" borderId="120" xfId="0" applyNumberFormat="1" applyFont="1" applyBorder="1" applyAlignment="1">
      <alignment vertical="top"/>
    </xf>
    <xf numFmtId="49" fontId="15" fillId="0" borderId="111" xfId="0" applyNumberFormat="1" applyFont="1" applyBorder="1" applyAlignment="1">
      <alignment vertical="top"/>
    </xf>
    <xf numFmtId="49" fontId="15" fillId="0" borderId="119" xfId="0" applyNumberFormat="1" applyFont="1" applyBorder="1" applyAlignment="1">
      <alignment horizontal="center" vertical="top"/>
    </xf>
    <xf numFmtId="49" fontId="15" fillId="0" borderId="111" xfId="0" applyNumberFormat="1" applyFont="1" applyBorder="1" applyAlignment="1">
      <alignment horizontal="left" vertical="top"/>
    </xf>
    <xf numFmtId="49" fontId="15" fillId="0" borderId="120" xfId="0" applyNumberFormat="1" applyFont="1" applyBorder="1" applyAlignment="1">
      <alignment horizontal="center" vertical="top"/>
    </xf>
    <xf numFmtId="49" fontId="15" fillId="0" borderId="111" xfId="0" applyNumberFormat="1" applyFont="1" applyBorder="1" applyAlignment="1">
      <alignment horizontal="center" vertical="top"/>
    </xf>
    <xf numFmtId="49" fontId="15" fillId="0" borderId="119" xfId="0" applyNumberFormat="1" applyFont="1" applyBorder="1" applyAlignment="1">
      <alignment horizontal="left" vertical="top"/>
    </xf>
    <xf numFmtId="49" fontId="15" fillId="0" borderId="120" xfId="0" applyNumberFormat="1" applyFont="1" applyBorder="1" applyAlignment="1">
      <alignment horizontal="left" vertical="top"/>
    </xf>
    <xf numFmtId="0" fontId="15" fillId="0" borderId="47" xfId="0" applyFont="1" applyBorder="1" applyAlignment="1">
      <alignment horizontal="right" vertical="top"/>
    </xf>
    <xf numFmtId="49" fontId="31" fillId="0" borderId="80" xfId="0" applyNumberFormat="1" applyFont="1" applyBorder="1" applyAlignment="1">
      <alignment vertical="top"/>
    </xf>
    <xf numFmtId="49" fontId="15" fillId="0" borderId="123" xfId="0" applyNumberFormat="1" applyFont="1" applyBorder="1" applyAlignment="1">
      <alignment horizontal="center" vertical="top"/>
    </xf>
    <xf numFmtId="49" fontId="15" fillId="0" borderId="124" xfId="0" applyNumberFormat="1" applyFont="1" applyBorder="1" applyAlignment="1">
      <alignment horizontal="center" vertical="top"/>
    </xf>
    <xf numFmtId="49" fontId="15" fillId="0" borderId="122" xfId="0" applyNumberFormat="1" applyFont="1" applyBorder="1" applyAlignment="1">
      <alignment horizontal="left" vertical="top"/>
    </xf>
    <xf numFmtId="49" fontId="15" fillId="0" borderId="124" xfId="0" applyNumberFormat="1" applyFont="1" applyBorder="1" applyAlignment="1">
      <alignment horizontal="left" vertical="top"/>
    </xf>
    <xf numFmtId="0" fontId="15" fillId="0" borderId="54" xfId="0" applyFont="1" applyBorder="1" applyAlignment="1">
      <alignment horizontal="right" vertical="top"/>
    </xf>
    <xf numFmtId="49" fontId="31" fillId="0" borderId="53" xfId="0" applyNumberFormat="1" applyFont="1" applyBorder="1" applyAlignment="1">
      <alignment vertical="top"/>
    </xf>
    <xf numFmtId="0" fontId="15" fillId="0" borderId="32" xfId="0" applyFont="1" applyBorder="1" applyAlignment="1">
      <alignment vertical="top"/>
    </xf>
    <xf numFmtId="49" fontId="15" fillId="0" borderId="30" xfId="0" applyNumberFormat="1" applyFont="1" applyBorder="1" applyAlignment="1">
      <alignment horizontal="center" vertical="top"/>
    </xf>
    <xf numFmtId="49" fontId="15" fillId="0" borderId="126" xfId="0" applyNumberFormat="1" applyFont="1" applyBorder="1" applyAlignment="1">
      <alignment horizontal="center" vertical="top"/>
    </xf>
    <xf numFmtId="49" fontId="15" fillId="12" borderId="127" xfId="0" applyNumberFormat="1" applyFont="1" applyFill="1" applyBorder="1" applyAlignment="1">
      <alignment horizontal="center" vertical="top"/>
    </xf>
    <xf numFmtId="49" fontId="15" fillId="0" borderId="35" xfId="0" applyNumberFormat="1" applyFont="1" applyBorder="1" applyAlignment="1">
      <alignment horizontal="center" vertical="top"/>
    </xf>
    <xf numFmtId="49" fontId="15" fillId="0" borderId="32" xfId="0" applyNumberFormat="1" applyFont="1" applyBorder="1" applyAlignment="1">
      <alignment horizontal="center" vertical="top"/>
    </xf>
    <xf numFmtId="49" fontId="15" fillId="0" borderId="127" xfId="0" applyNumberFormat="1" applyFont="1" applyBorder="1" applyAlignment="1">
      <alignment horizontal="center" vertical="top"/>
    </xf>
    <xf numFmtId="49" fontId="15" fillId="0" borderId="73" xfId="0" applyNumberFormat="1" applyFont="1" applyBorder="1" applyAlignment="1">
      <alignment horizontal="center" vertical="top"/>
    </xf>
    <xf numFmtId="49" fontId="15" fillId="0" borderId="14" xfId="0" applyNumberFormat="1" applyFont="1" applyBorder="1" applyAlignment="1">
      <alignment horizontal="center" vertical="top"/>
    </xf>
    <xf numFmtId="49" fontId="24" fillId="0" borderId="128" xfId="0" applyNumberFormat="1" applyFont="1" applyBorder="1" applyAlignment="1">
      <alignment horizontal="center" vertical="top"/>
    </xf>
    <xf numFmtId="49" fontId="15" fillId="0" borderId="129" xfId="0" applyNumberFormat="1" applyFont="1" applyBorder="1" applyAlignment="1">
      <alignment horizontal="center" vertical="top"/>
    </xf>
    <xf numFmtId="49" fontId="15" fillId="0" borderId="128" xfId="0" applyNumberFormat="1" applyFont="1" applyBorder="1" applyAlignment="1">
      <alignment horizontal="center" vertical="top"/>
    </xf>
    <xf numFmtId="49" fontId="15" fillId="0" borderId="95" xfId="0" applyNumberFormat="1" applyFont="1" applyBorder="1" applyAlignment="1">
      <alignment horizontal="center" vertical="top"/>
    </xf>
    <xf numFmtId="49" fontId="15" fillId="0" borderId="43" xfId="0" applyNumberFormat="1" applyFont="1" applyBorder="1" applyAlignment="1">
      <alignment horizontal="center" vertical="top"/>
    </xf>
    <xf numFmtId="0" fontId="15" fillId="0" borderId="14" xfId="0" applyFont="1" applyBorder="1" applyAlignment="1">
      <alignment vertical="top"/>
    </xf>
    <xf numFmtId="49" fontId="15" fillId="0" borderId="8" xfId="0" applyNumberFormat="1" applyFont="1" applyBorder="1" applyAlignment="1">
      <alignment horizontal="center" vertical="top"/>
    </xf>
    <xf numFmtId="49" fontId="15" fillId="0" borderId="49" xfId="0" applyNumberFormat="1" applyFont="1" applyBorder="1" applyAlignment="1">
      <alignment horizontal="center" vertical="top"/>
    </xf>
    <xf numFmtId="49" fontId="15" fillId="12" borderId="128" xfId="0" applyNumberFormat="1" applyFont="1" applyFill="1" applyBorder="1" applyAlignment="1">
      <alignment horizontal="center" vertical="top"/>
    </xf>
    <xf numFmtId="49" fontId="15" fillId="3" borderId="14" xfId="0" applyNumberFormat="1" applyFont="1" applyFill="1" applyBorder="1" applyAlignment="1">
      <alignment horizontal="center" vertical="top"/>
    </xf>
    <xf numFmtId="49" fontId="15" fillId="9" borderId="128" xfId="0" applyNumberFormat="1" applyFont="1" applyFill="1" applyBorder="1" applyAlignment="1">
      <alignment horizontal="center" vertical="top"/>
    </xf>
    <xf numFmtId="49" fontId="15" fillId="3" borderId="49" xfId="0" applyNumberFormat="1" applyFont="1" applyFill="1" applyBorder="1" applyAlignment="1">
      <alignment horizontal="center" vertical="top"/>
    </xf>
    <xf numFmtId="49" fontId="15" fillId="3" borderId="42" xfId="0" applyNumberFormat="1" applyFont="1" applyFill="1" applyBorder="1" applyAlignment="1">
      <alignment horizontal="center" vertical="top"/>
    </xf>
    <xf numFmtId="49" fontId="15" fillId="3" borderId="128" xfId="0" applyNumberFormat="1" applyFont="1" applyFill="1" applyBorder="1" applyAlignment="1">
      <alignment horizontal="center" vertical="top"/>
    </xf>
    <xf numFmtId="49" fontId="15" fillId="0" borderId="42" xfId="0" applyNumberFormat="1" applyFont="1" applyBorder="1" applyAlignment="1">
      <alignment horizontal="center" vertical="top"/>
    </xf>
    <xf numFmtId="49" fontId="15" fillId="12" borderId="14" xfId="0" applyNumberFormat="1" applyFont="1" applyFill="1" applyBorder="1" applyAlignment="1">
      <alignment horizontal="center" vertical="top"/>
    </xf>
    <xf numFmtId="49" fontId="24" fillId="9" borderId="128" xfId="0" applyNumberFormat="1" applyFont="1" applyFill="1" applyBorder="1" applyAlignment="1">
      <alignment horizontal="center" vertical="top"/>
    </xf>
    <xf numFmtId="49" fontId="15" fillId="0" borderId="113" xfId="0" applyNumberFormat="1" applyFont="1" applyBorder="1" applyAlignment="1">
      <alignment horizontal="center" vertical="top"/>
    </xf>
    <xf numFmtId="49" fontId="24" fillId="9" borderId="49" xfId="0" applyNumberFormat="1" applyFont="1" applyFill="1" applyBorder="1" applyAlignment="1">
      <alignment horizontal="center" vertical="top"/>
    </xf>
    <xf numFmtId="49" fontId="15" fillId="0" borderId="114" xfId="0" applyNumberFormat="1" applyFont="1" applyBorder="1" applyAlignment="1">
      <alignment horizontal="center" vertical="top"/>
    </xf>
    <xf numFmtId="49" fontId="24" fillId="0" borderId="43" xfId="0" applyNumberFormat="1" applyFont="1" applyBorder="1" applyAlignment="1">
      <alignment horizontal="center" vertical="top"/>
    </xf>
    <xf numFmtId="49" fontId="15" fillId="11" borderId="123" xfId="0" applyNumberFormat="1" applyFont="1" applyFill="1" applyBorder="1" applyAlignment="1">
      <alignment horizontal="center" vertical="top"/>
    </xf>
    <xf numFmtId="49" fontId="15" fillId="9" borderId="126" xfId="0" applyNumberFormat="1" applyFont="1" applyFill="1" applyBorder="1" applyAlignment="1">
      <alignment horizontal="center" vertical="top"/>
    </xf>
    <xf numFmtId="49" fontId="15" fillId="3" borderId="127" xfId="0" applyNumberFormat="1" applyFont="1" applyFill="1" applyBorder="1" applyAlignment="1">
      <alignment horizontal="center" vertical="top"/>
    </xf>
    <xf numFmtId="49" fontId="15" fillId="3" borderId="35" xfId="0" applyNumberFormat="1" applyFont="1" applyFill="1" applyBorder="1" applyAlignment="1">
      <alignment horizontal="center" vertical="top"/>
    </xf>
    <xf numFmtId="49" fontId="15" fillId="3" borderId="32" xfId="0" applyNumberFormat="1" applyFont="1" applyFill="1" applyBorder="1" applyAlignment="1">
      <alignment horizontal="center" vertical="top"/>
    </xf>
    <xf numFmtId="49" fontId="15" fillId="3" borderId="126" xfId="0" applyNumberFormat="1" applyFont="1" applyFill="1" applyBorder="1" applyAlignment="1">
      <alignment horizontal="center" vertical="top"/>
    </xf>
    <xf numFmtId="49" fontId="15" fillId="3" borderId="73" xfId="0" applyNumberFormat="1" applyFont="1" applyFill="1" applyBorder="1" applyAlignment="1">
      <alignment horizontal="center" vertical="top"/>
    </xf>
    <xf numFmtId="49" fontId="15" fillId="3" borderId="123" xfId="0" applyNumberFormat="1" applyFont="1" applyFill="1" applyBorder="1" applyAlignment="1">
      <alignment horizontal="center" vertical="top"/>
    </xf>
    <xf numFmtId="49" fontId="15" fillId="11" borderId="128" xfId="0" applyNumberFormat="1" applyFont="1" applyFill="1" applyBorder="1" applyAlignment="1">
      <alignment horizontal="center" vertical="top"/>
    </xf>
    <xf numFmtId="49" fontId="24" fillId="12" borderId="127" xfId="0" applyNumberFormat="1" applyFont="1" applyFill="1" applyBorder="1" applyAlignment="1">
      <alignment horizontal="center" vertical="top"/>
    </xf>
    <xf numFmtId="49" fontId="15" fillId="3" borderId="43" xfId="0" applyNumberFormat="1" applyFont="1" applyFill="1" applyBorder="1" applyAlignment="1">
      <alignment horizontal="center" vertical="top"/>
    </xf>
    <xf numFmtId="49" fontId="32" fillId="9" borderId="49" xfId="0" applyNumberFormat="1" applyFont="1" applyFill="1" applyBorder="1" applyAlignment="1">
      <alignment horizontal="center" vertical="top"/>
    </xf>
    <xf numFmtId="49" fontId="15" fillId="3" borderId="114" xfId="0" applyNumberFormat="1" applyFont="1" applyFill="1" applyBorder="1" applyAlignment="1">
      <alignment horizontal="center" vertical="top"/>
    </xf>
    <xf numFmtId="49" fontId="15" fillId="9" borderId="49" xfId="0" applyNumberFormat="1" applyFont="1" applyFill="1" applyBorder="1" applyAlignment="1">
      <alignment horizontal="center" vertical="top"/>
    </xf>
    <xf numFmtId="49" fontId="24" fillId="3" borderId="14" xfId="0" applyNumberFormat="1" applyFont="1" applyFill="1" applyBorder="1" applyAlignment="1">
      <alignment horizontal="center" vertical="top"/>
    </xf>
    <xf numFmtId="49" fontId="24" fillId="3" borderId="128" xfId="0" applyNumberFormat="1" applyFont="1" applyFill="1" applyBorder="1" applyAlignment="1">
      <alignment horizontal="center" vertical="top"/>
    </xf>
    <xf numFmtId="49" fontId="24" fillId="3" borderId="114" xfId="0" applyNumberFormat="1" applyFont="1" applyFill="1" applyBorder="1" applyAlignment="1">
      <alignment horizontal="center" vertical="top"/>
    </xf>
    <xf numFmtId="49" fontId="15" fillId="0" borderId="45" xfId="0" applyNumberFormat="1" applyFont="1" applyBorder="1" applyAlignment="1">
      <alignment horizontal="center" vertical="top"/>
    </xf>
    <xf numFmtId="49" fontId="15" fillId="12" borderId="44" xfId="0" applyNumberFormat="1" applyFont="1" applyFill="1" applyBorder="1" applyAlignment="1">
      <alignment horizontal="center" vertical="top"/>
    </xf>
    <xf numFmtId="49" fontId="15" fillId="3" borderId="44" xfId="0" applyNumberFormat="1" applyFont="1" applyFill="1" applyBorder="1" applyAlignment="1">
      <alignment horizontal="center" vertical="top"/>
    </xf>
    <xf numFmtId="49" fontId="15" fillId="9" borderId="130" xfId="0" applyNumberFormat="1" applyFont="1" applyFill="1" applyBorder="1" applyAlignment="1">
      <alignment horizontal="center" vertical="top"/>
    </xf>
    <xf numFmtId="49" fontId="15" fillId="3" borderId="131" xfId="0" applyNumberFormat="1" applyFont="1" applyFill="1" applyBorder="1" applyAlignment="1">
      <alignment horizontal="center" vertical="top"/>
    </xf>
    <xf numFmtId="49" fontId="15" fillId="3" borderId="51" xfId="0" applyNumberFormat="1" applyFont="1" applyFill="1" applyBorder="1" applyAlignment="1">
      <alignment horizontal="center" vertical="top"/>
    </xf>
    <xf numFmtId="49" fontId="15" fillId="9" borderId="131" xfId="0" applyNumberFormat="1" applyFont="1" applyFill="1" applyBorder="1" applyAlignment="1">
      <alignment horizontal="center" vertical="top"/>
    </xf>
    <xf numFmtId="49" fontId="15" fillId="9" borderId="132" xfId="0" applyNumberFormat="1" applyFont="1" applyFill="1" applyBorder="1" applyAlignment="1">
      <alignment horizontal="center" vertical="top"/>
    </xf>
    <xf numFmtId="49" fontId="33" fillId="3" borderId="114" xfId="0" applyNumberFormat="1" applyFont="1" applyFill="1" applyBorder="1" applyAlignment="1">
      <alignment vertical="top"/>
    </xf>
    <xf numFmtId="0" fontId="15" fillId="9" borderId="132" xfId="0" applyFont="1" applyFill="1" applyBorder="1" applyAlignment="1">
      <alignment vertical="top"/>
    </xf>
    <xf numFmtId="0" fontId="34" fillId="3" borderId="114" xfId="0" applyFont="1" applyFill="1" applyBorder="1" applyAlignment="1">
      <alignment vertical="top"/>
    </xf>
    <xf numFmtId="49" fontId="15" fillId="3" borderId="130" xfId="0" applyNumberFormat="1" applyFont="1" applyFill="1" applyBorder="1" applyAlignment="1">
      <alignment horizontal="center" vertical="top"/>
    </xf>
    <xf numFmtId="0" fontId="34" fillId="0" borderId="14" xfId="0" applyFont="1" applyBorder="1" applyAlignment="1">
      <alignment vertical="top"/>
    </xf>
    <xf numFmtId="0" fontId="34" fillId="3" borderId="109" xfId="0" applyFont="1" applyFill="1" applyBorder="1" applyAlignment="1">
      <alignment vertical="top"/>
    </xf>
    <xf numFmtId="49" fontId="15" fillId="11" borderId="109" xfId="0" applyNumberFormat="1" applyFont="1" applyFill="1" applyBorder="1" applyAlignment="1">
      <alignment horizontal="center" vertical="top"/>
    </xf>
    <xf numFmtId="49" fontId="15" fillId="11" borderId="130" xfId="0" applyNumberFormat="1" applyFont="1" applyFill="1" applyBorder="1" applyAlignment="1">
      <alignment horizontal="center" vertical="top"/>
    </xf>
    <xf numFmtId="0" fontId="35" fillId="0" borderId="0" xfId="0" applyFont="1"/>
    <xf numFmtId="0" fontId="35" fillId="12" borderId="0" xfId="0" applyFont="1" applyFill="1"/>
    <xf numFmtId="49" fontId="17" fillId="0" borderId="0" xfId="0" applyNumberFormat="1" applyFont="1" applyAlignment="1">
      <alignment horizontal="left" vertical="top"/>
    </xf>
    <xf numFmtId="0" fontId="15" fillId="15" borderId="13" xfId="0" applyFont="1" applyFill="1" applyBorder="1" applyAlignment="1">
      <alignment vertical="center"/>
    </xf>
    <xf numFmtId="49" fontId="16" fillId="15" borderId="8" xfId="0" applyNumberFormat="1" applyFont="1" applyFill="1" applyBorder="1" applyAlignment="1">
      <alignment horizontal="center" vertical="center"/>
    </xf>
    <xf numFmtId="49" fontId="15" fillId="15" borderId="9" xfId="0" applyNumberFormat="1" applyFont="1" applyFill="1" applyBorder="1" applyAlignment="1">
      <alignment horizontal="center" vertical="center"/>
    </xf>
    <xf numFmtId="49" fontId="15" fillId="15" borderId="14" xfId="0" applyNumberFormat="1" applyFont="1" applyFill="1" applyBorder="1" applyAlignment="1">
      <alignment horizontal="center" vertical="center"/>
    </xf>
    <xf numFmtId="49" fontId="15" fillId="10" borderId="50" xfId="0" applyNumberFormat="1" applyFont="1" applyFill="1" applyBorder="1" applyAlignment="1">
      <alignment horizontal="center" vertical="center"/>
    </xf>
    <xf numFmtId="49" fontId="15" fillId="15" borderId="43" xfId="0" applyNumberFormat="1" applyFont="1" applyFill="1" applyBorder="1" applyAlignment="1">
      <alignment horizontal="center" vertical="center"/>
    </xf>
    <xf numFmtId="49" fontId="15" fillId="16" borderId="9" xfId="0" applyNumberFormat="1" applyFont="1" applyFill="1" applyBorder="1" applyAlignment="1">
      <alignment horizontal="center" vertical="center"/>
    </xf>
    <xf numFmtId="49" fontId="15" fillId="16" borderId="14" xfId="0" applyNumberFormat="1" applyFont="1" applyFill="1" applyBorder="1" applyAlignment="1">
      <alignment horizontal="center" vertical="center"/>
    </xf>
    <xf numFmtId="49" fontId="15" fillId="17" borderId="14" xfId="0" applyNumberFormat="1" applyFont="1" applyFill="1" applyBorder="1" applyAlignment="1">
      <alignment horizontal="center" vertical="center"/>
    </xf>
    <xf numFmtId="49" fontId="15" fillId="17" borderId="10" xfId="0" applyNumberFormat="1" applyFont="1" applyFill="1" applyBorder="1" applyAlignment="1">
      <alignment horizontal="center" vertical="center"/>
    </xf>
    <xf numFmtId="49" fontId="15" fillId="17" borderId="43" xfId="0" applyNumberFormat="1" applyFont="1" applyFill="1" applyBorder="1" applyAlignment="1">
      <alignment horizontal="center" vertical="center"/>
    </xf>
    <xf numFmtId="0" fontId="15" fillId="16" borderId="43" xfId="0" applyFont="1" applyFill="1" applyBorder="1" applyAlignment="1">
      <alignment horizontal="center" vertical="center"/>
    </xf>
    <xf numFmtId="0" fontId="15" fillId="17" borderId="14" xfId="0" applyFont="1" applyFill="1" applyBorder="1" applyAlignment="1">
      <alignment horizontal="center" vertical="center"/>
    </xf>
    <xf numFmtId="0" fontId="15" fillId="17" borderId="10" xfId="0" applyFont="1" applyFill="1" applyBorder="1" applyAlignment="1">
      <alignment horizontal="center" vertical="center"/>
    </xf>
    <xf numFmtId="49" fontId="15" fillId="17" borderId="45" xfId="0" applyNumberFormat="1" applyFont="1" applyFill="1" applyBorder="1" applyAlignment="1">
      <alignment horizontal="center" vertical="center"/>
    </xf>
    <xf numFmtId="49" fontId="15" fillId="17" borderId="32" xfId="0" applyNumberFormat="1" applyFont="1" applyFill="1" applyBorder="1" applyAlignment="1">
      <alignment horizontal="center" vertical="center"/>
    </xf>
    <xf numFmtId="49" fontId="15" fillId="16" borderId="43" xfId="0" applyNumberFormat="1" applyFont="1" applyFill="1" applyBorder="1" applyAlignment="1">
      <alignment horizontal="center" vertical="center"/>
    </xf>
    <xf numFmtId="49" fontId="15" fillId="16" borderId="10" xfId="0" applyNumberFormat="1" applyFont="1" applyFill="1" applyBorder="1" applyAlignment="1">
      <alignment horizontal="center" vertical="center"/>
    </xf>
    <xf numFmtId="0" fontId="15" fillId="18" borderId="14" xfId="0" applyFont="1" applyFill="1" applyBorder="1"/>
    <xf numFmtId="0" fontId="15" fillId="18" borderId="14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5" fillId="0" borderId="133" xfId="0" applyNumberFormat="1" applyFont="1" applyBorder="1" applyAlignment="1">
      <alignment horizontal="center" vertical="center"/>
    </xf>
    <xf numFmtId="49" fontId="15" fillId="0" borderId="80" xfId="0" applyNumberFormat="1" applyFont="1" applyBorder="1" applyAlignment="1">
      <alignment horizontal="center" vertical="center"/>
    </xf>
    <xf numFmtId="49" fontId="22" fillId="0" borderId="32" xfId="0" applyNumberFormat="1" applyFont="1" applyBorder="1" applyAlignment="1">
      <alignment horizontal="center" vertical="center"/>
    </xf>
    <xf numFmtId="49" fontId="22" fillId="0" borderId="33" xfId="0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49" fontId="37" fillId="9" borderId="9" xfId="0" applyNumberFormat="1" applyFont="1" applyFill="1" applyBorder="1" applyAlignment="1">
      <alignment horizontal="center" vertical="center"/>
    </xf>
    <xf numFmtId="49" fontId="37" fillId="9" borderId="14" xfId="0" applyNumberFormat="1" applyFont="1" applyFill="1" applyBorder="1" applyAlignment="1">
      <alignment horizontal="center" vertical="center"/>
    </xf>
    <xf numFmtId="49" fontId="37" fillId="9" borderId="36" xfId="0" applyNumberFormat="1" applyFont="1" applyFill="1" applyBorder="1" applyAlignment="1">
      <alignment horizontal="center" vertical="center"/>
    </xf>
    <xf numFmtId="0" fontId="15" fillId="10" borderId="43" xfId="0" applyFont="1" applyFill="1" applyBorder="1" applyAlignment="1">
      <alignment horizontal="center" vertical="center"/>
    </xf>
    <xf numFmtId="164" fontId="12" fillId="19" borderId="14" xfId="0" applyNumberFormat="1" applyFont="1" applyFill="1" applyBorder="1" applyAlignment="1">
      <alignment horizontal="center"/>
    </xf>
    <xf numFmtId="0" fontId="38" fillId="20" borderId="0" xfId="0" applyFont="1" applyFill="1"/>
    <xf numFmtId="164" fontId="39" fillId="0" borderId="0" xfId="0" applyNumberFormat="1" applyFont="1" applyAlignment="1">
      <alignment horizontal="right"/>
    </xf>
    <xf numFmtId="0" fontId="39" fillId="0" borderId="0" xfId="0" applyFont="1" applyAlignment="1">
      <alignment horizontal="right"/>
    </xf>
    <xf numFmtId="49" fontId="36" fillId="0" borderId="18" xfId="0" applyNumberFormat="1" applyFont="1" applyBorder="1" applyAlignment="1">
      <alignment horizontal="center"/>
    </xf>
    <xf numFmtId="49" fontId="36" fillId="0" borderId="19" xfId="0" applyNumberFormat="1" applyFont="1" applyBorder="1" applyAlignment="1">
      <alignment horizontal="center"/>
    </xf>
    <xf numFmtId="0" fontId="12" fillId="0" borderId="136" xfId="0" applyFont="1" applyBorder="1" applyAlignment="1">
      <alignment horizontal="center"/>
    </xf>
    <xf numFmtId="0" fontId="12" fillId="0" borderId="138" xfId="0" applyFont="1" applyBorder="1" applyAlignment="1">
      <alignment horizontal="center"/>
    </xf>
    <xf numFmtId="0" fontId="12" fillId="0" borderId="137" xfId="0" applyFont="1" applyBorder="1" applyAlignment="1">
      <alignment horizontal="center"/>
    </xf>
    <xf numFmtId="49" fontId="38" fillId="20" borderId="0" xfId="0" applyNumberFormat="1" applyFont="1" applyFill="1" applyAlignment="1">
      <alignment horizont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/>
    </xf>
    <xf numFmtId="49" fontId="15" fillId="0" borderId="10" xfId="0" applyNumberFormat="1" applyFont="1" applyBorder="1" applyAlignment="1">
      <alignment horizontal="center"/>
    </xf>
    <xf numFmtId="49" fontId="12" fillId="0" borderId="17" xfId="0" applyNumberFormat="1" applyFont="1" applyBorder="1" applyAlignment="1">
      <alignment horizontal="center"/>
    </xf>
    <xf numFmtId="49" fontId="15" fillId="0" borderId="77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/>
    </xf>
    <xf numFmtId="49" fontId="15" fillId="0" borderId="78" xfId="0" applyNumberFormat="1" applyFont="1" applyBorder="1" applyAlignment="1">
      <alignment horizontal="center" vertical="center"/>
    </xf>
    <xf numFmtId="49" fontId="15" fillId="9" borderId="40" xfId="0" applyNumberFormat="1" applyFont="1" applyFill="1" applyBorder="1" applyAlignment="1">
      <alignment horizontal="center" vertical="center"/>
    </xf>
    <xf numFmtId="49" fontId="15" fillId="9" borderId="10" xfId="0" applyNumberFormat="1" applyFont="1" applyFill="1" applyBorder="1" applyAlignment="1">
      <alignment horizontal="center" vertical="center"/>
    </xf>
    <xf numFmtId="49" fontId="15" fillId="9" borderId="11" xfId="0" applyNumberFormat="1" applyFont="1" applyFill="1" applyBorder="1" applyAlignment="1">
      <alignment horizontal="center" vertical="center"/>
    </xf>
    <xf numFmtId="49" fontId="15" fillId="9" borderId="59" xfId="0" applyNumberFormat="1" applyFont="1" applyFill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/>
    </xf>
    <xf numFmtId="49" fontId="36" fillId="0" borderId="20" xfId="0" applyNumberFormat="1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/>
    </xf>
    <xf numFmtId="49" fontId="15" fillId="0" borderId="11" xfId="0" applyNumberFormat="1" applyFont="1" applyBorder="1" applyAlignment="1">
      <alignment horizontal="center"/>
    </xf>
    <xf numFmtId="49" fontId="15" fillId="0" borderId="12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2" xfId="0" applyFont="1" applyBorder="1" applyAlignment="1">
      <alignment horizontal="left" vertical="center"/>
    </xf>
    <xf numFmtId="49" fontId="15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/>
    </xf>
    <xf numFmtId="49" fontId="15" fillId="0" borderId="4" xfId="0" applyNumberFormat="1" applyFont="1" applyBorder="1" applyAlignment="1">
      <alignment horizontal="center"/>
    </xf>
    <xf numFmtId="49" fontId="12" fillId="0" borderId="98" xfId="0" applyNumberFormat="1" applyFont="1" applyBorder="1" applyAlignment="1">
      <alignment horizontal="center" wrapText="1"/>
    </xf>
    <xf numFmtId="49" fontId="12" fillId="0" borderId="99" xfId="0" applyNumberFormat="1" applyFont="1" applyBorder="1" applyAlignment="1">
      <alignment horizontal="center" wrapText="1"/>
    </xf>
    <xf numFmtId="0" fontId="12" fillId="0" borderId="96" xfId="0" applyFont="1" applyBorder="1" applyAlignment="1">
      <alignment horizontal="center" vertical="center" wrapText="1"/>
    </xf>
    <xf numFmtId="0" fontId="12" fillId="0" borderId="98" xfId="0" applyFont="1" applyBorder="1" applyAlignment="1">
      <alignment horizontal="center" wrapText="1"/>
    </xf>
    <xf numFmtId="0" fontId="12" fillId="0" borderId="99" xfId="0" applyFont="1" applyBorder="1" applyAlignment="1">
      <alignment horizontal="center" wrapText="1"/>
    </xf>
    <xf numFmtId="49" fontId="12" fillId="0" borderId="98" xfId="0" applyNumberFormat="1" applyFont="1" applyBorder="1" applyAlignment="1">
      <alignment horizontal="center"/>
    </xf>
    <xf numFmtId="49" fontId="12" fillId="0" borderId="99" xfId="0" applyNumberFormat="1" applyFont="1" applyBorder="1" applyAlignment="1">
      <alignment horizontal="center"/>
    </xf>
    <xf numFmtId="49" fontId="19" fillId="0" borderId="101" xfId="0" applyNumberFormat="1" applyFont="1" applyBorder="1" applyAlignment="1">
      <alignment horizontal="center"/>
    </xf>
    <xf numFmtId="49" fontId="19" fillId="0" borderId="88" xfId="0" applyNumberFormat="1" applyFont="1" applyBorder="1" applyAlignment="1">
      <alignment horizontal="center"/>
    </xf>
    <xf numFmtId="0" fontId="15" fillId="0" borderId="117" xfId="0" applyFont="1" applyBorder="1" applyAlignment="1">
      <alignment horizontal="center" vertical="top"/>
    </xf>
    <xf numFmtId="0" fontId="15" fillId="0" borderId="118" xfId="0" applyFont="1" applyBorder="1" applyAlignment="1">
      <alignment horizontal="center" vertical="top"/>
    </xf>
    <xf numFmtId="49" fontId="15" fillId="0" borderId="119" xfId="0" applyNumberFormat="1" applyFont="1" applyBorder="1" applyAlignment="1">
      <alignment horizontal="center" vertical="top"/>
    </xf>
    <xf numFmtId="49" fontId="15" fillId="0" borderId="120" xfId="0" applyNumberFormat="1" applyFont="1" applyBorder="1" applyAlignment="1">
      <alignment horizontal="center" vertical="top"/>
    </xf>
    <xf numFmtId="49" fontId="15" fillId="0" borderId="134" xfId="0" applyNumberFormat="1" applyFont="1" applyBorder="1" applyAlignment="1">
      <alignment horizontal="center" vertical="top"/>
    </xf>
    <xf numFmtId="49" fontId="15" fillId="0" borderId="135" xfId="0" applyNumberFormat="1" applyFont="1" applyBorder="1" applyAlignment="1">
      <alignment horizontal="center" vertical="top"/>
    </xf>
    <xf numFmtId="49" fontId="15" fillId="0" borderId="116" xfId="0" applyNumberFormat="1" applyFont="1" applyBorder="1" applyAlignment="1">
      <alignment horizontal="center" vertical="top"/>
    </xf>
    <xf numFmtId="49" fontId="15" fillId="0" borderId="125" xfId="0" applyNumberFormat="1" applyFont="1" applyBorder="1" applyAlignment="1">
      <alignment horizontal="center" vertical="top"/>
    </xf>
    <xf numFmtId="49" fontId="15" fillId="0" borderId="106" xfId="0" applyNumberFormat="1" applyFont="1" applyBorder="1" applyAlignment="1">
      <alignment horizontal="center" vertical="top"/>
    </xf>
    <xf numFmtId="49" fontId="15" fillId="0" borderId="122" xfId="0" applyNumberFormat="1" applyFont="1" applyBorder="1" applyAlignment="1">
      <alignment horizontal="center" vertical="top"/>
    </xf>
    <xf numFmtId="49" fontId="15" fillId="0" borderId="110" xfId="0" applyNumberFormat="1" applyFont="1" applyBorder="1" applyAlignment="1">
      <alignment horizontal="center" vertical="top"/>
    </xf>
    <xf numFmtId="49" fontId="15" fillId="0" borderId="118" xfId="0" applyNumberFormat="1" applyFont="1" applyBorder="1" applyAlignment="1">
      <alignment horizontal="center" vertical="top"/>
    </xf>
    <xf numFmtId="0" fontId="15" fillId="0" borderId="110" xfId="0" applyFont="1" applyBorder="1" applyAlignment="1">
      <alignment horizontal="center" vertical="top"/>
    </xf>
    <xf numFmtId="49" fontId="15" fillId="0" borderId="121" xfId="0" applyNumberFormat="1" applyFont="1" applyBorder="1" applyAlignment="1">
      <alignment horizontal="center" vertical="top"/>
    </xf>
    <xf numFmtId="49" fontId="15" fillId="0" borderId="116" xfId="0" applyNumberFormat="1" applyFont="1" applyBorder="1" applyAlignment="1">
      <alignment horizontal="center" vertical="center"/>
    </xf>
    <xf numFmtId="49" fontId="15" fillId="13" borderId="116" xfId="0" applyNumberFormat="1" applyFont="1" applyFill="1" applyBorder="1" applyAlignment="1">
      <alignment horizontal="center" vertical="center"/>
    </xf>
    <xf numFmtId="49" fontId="15" fillId="0" borderId="107" xfId="0" applyNumberFormat="1" applyFont="1" applyBorder="1" applyAlignment="1">
      <alignment horizontal="center" vertical="center"/>
    </xf>
    <xf numFmtId="49" fontId="15" fillId="13" borderId="113" xfId="0" applyNumberFormat="1" applyFont="1" applyFill="1" applyBorder="1" applyAlignment="1">
      <alignment horizontal="center" vertical="center"/>
    </xf>
    <xf numFmtId="49" fontId="15" fillId="13" borderId="112" xfId="0" applyNumberFormat="1" applyFont="1" applyFill="1" applyBorder="1" applyAlignment="1">
      <alignment horizontal="center" vertical="center"/>
    </xf>
    <xf numFmtId="49" fontId="15" fillId="0" borderId="114" xfId="0" applyNumberFormat="1" applyFont="1" applyBorder="1" applyAlignment="1">
      <alignment horizontal="center" vertical="center"/>
    </xf>
    <xf numFmtId="49" fontId="15" fillId="13" borderId="115" xfId="0" applyNumberFormat="1" applyFont="1" applyFill="1" applyBorder="1" applyAlignment="1">
      <alignment horizontal="center" vertical="center"/>
    </xf>
    <xf numFmtId="49" fontId="15" fillId="13" borderId="107" xfId="0" applyNumberFormat="1" applyFont="1" applyFill="1" applyBorder="1" applyAlignment="1">
      <alignment horizontal="center" vertical="center"/>
    </xf>
    <xf numFmtId="49" fontId="15" fillId="13" borderId="110" xfId="0" applyNumberFormat="1" applyFont="1" applyFill="1" applyBorder="1" applyAlignment="1">
      <alignment horizontal="center" vertical="center"/>
    </xf>
    <xf numFmtId="49" fontId="15" fillId="0" borderId="113" xfId="0" applyNumberFormat="1" applyFont="1" applyBorder="1" applyAlignment="1">
      <alignment horizontal="center" vertical="center"/>
    </xf>
    <xf numFmtId="49" fontId="12" fillId="0" borderId="110" xfId="0" applyNumberFormat="1" applyFont="1" applyBorder="1" applyAlignment="1">
      <alignment horizontal="center"/>
    </xf>
    <xf numFmtId="49" fontId="12" fillId="12" borderId="14" xfId="0" applyNumberFormat="1" applyFont="1" applyFill="1" applyBorder="1" applyAlignment="1">
      <alignment horizontal="center"/>
    </xf>
    <xf numFmtId="49" fontId="15" fillId="0" borderId="11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49" fontId="12" fillId="0" borderId="106" xfId="0" applyNumberFormat="1" applyFont="1" applyBorder="1" applyAlignment="1">
      <alignment horizontal="center"/>
    </xf>
    <xf numFmtId="49" fontId="12" fillId="0" borderId="107" xfId="0" applyNumberFormat="1" applyFont="1" applyBorder="1" applyAlignment="1">
      <alignment horizontal="center"/>
    </xf>
    <xf numFmtId="49" fontId="19" fillId="0" borderId="139" xfId="0" applyNumberFormat="1" applyFont="1" applyBorder="1" applyAlignment="1">
      <alignment horizontal="center"/>
    </xf>
    <xf numFmtId="49" fontId="19" fillId="0" borderId="138" xfId="0" applyNumberFormat="1" applyFont="1" applyBorder="1" applyAlignment="1">
      <alignment horizontal="center"/>
    </xf>
    <xf numFmtId="49" fontId="19" fillId="0" borderId="97" xfId="0" applyNumberFormat="1" applyFont="1" applyBorder="1" applyAlignment="1">
      <alignment horizontal="center"/>
    </xf>
    <xf numFmtId="49" fontId="12" fillId="0" borderId="100" xfId="0" applyNumberFormat="1" applyFont="1" applyBorder="1" applyAlignment="1">
      <alignment horizontal="center"/>
    </xf>
    <xf numFmtId="49" fontId="12" fillId="0" borderId="96" xfId="0" applyNumberFormat="1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49" fontId="12" fillId="0" borderId="98" xfId="0" applyNumberFormat="1" applyFont="1" applyBorder="1" applyAlignment="1">
      <alignment horizontal="center" vertical="center" wrapText="1"/>
    </xf>
    <xf numFmtId="49" fontId="12" fillId="0" borderId="99" xfId="0" applyNumberFormat="1" applyFont="1" applyBorder="1" applyAlignment="1">
      <alignment horizontal="center" vertical="center" wrapText="1"/>
    </xf>
    <xf numFmtId="0" fontId="12" fillId="0" borderId="98" xfId="0" applyFont="1" applyBorder="1" applyAlignment="1">
      <alignment horizontal="center" vertical="center" wrapText="1"/>
    </xf>
    <xf numFmtId="0" fontId="12" fillId="0" borderId="99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wrapText="1"/>
    </xf>
  </cellXfs>
  <cellStyles count="17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1 13" xfId="9" xr:uid="{00000000-0005-0000-0000-00000E000000}"/>
    <cellStyle name="Heading 12" xfId="10" xr:uid="{00000000-0005-0000-0000-00000F000000}"/>
    <cellStyle name="Heading 2 14" xfId="11" xr:uid="{00000000-0005-0000-0000-000010000000}"/>
    <cellStyle name="Note 15" xfId="12" xr:uid="{00000000-0005-0000-0000-000011000000}"/>
    <cellStyle name="Standard" xfId="0" builtinId="0"/>
    <cellStyle name="Standard 2" xfId="13" xr:uid="{00000000-0005-0000-0000-000012000000}"/>
    <cellStyle name="Status 16" xfId="14" xr:uid="{00000000-0005-0000-0000-000013000000}"/>
    <cellStyle name="Text 17" xfId="15" xr:uid="{00000000-0005-0000-0000-000014000000}"/>
    <cellStyle name="Warning 18" xfId="16" xr:uid="{00000000-0005-0000-0000-000015000000}"/>
  </cellStyles>
  <dxfs count="39">
    <dxf>
      <fill>
        <patternFill>
          <bgColor rgb="FFFF0000"/>
        </patternFill>
      </fill>
    </dxf>
    <dxf>
      <font>
        <color rgb="FFFFFFFF"/>
      </font>
      <fill>
        <patternFill>
          <bgColor rgb="FF0066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FF"/>
      </font>
      <fill>
        <patternFill>
          <bgColor rgb="FF0066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008E4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008E4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E40"/>
      <rgbColor rgb="FFB4C7DC"/>
      <rgbColor rgb="FF808080"/>
      <rgbColor rgb="FF8EB4E3"/>
      <rgbColor rgb="FF993366"/>
      <rgbColor rgb="FFFFFFCC"/>
      <rgbColor rgb="FFDDDDDD"/>
      <rgbColor rgb="FF660066"/>
      <rgbColor rgb="FFF79646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EF52B"/>
      <rgbColor rgb="FFFFCC00"/>
      <rgbColor rgb="FFFF9900"/>
      <rgbColor rgb="FFFF6600"/>
      <rgbColor rgb="FF666699"/>
      <rgbColor rgb="FF969696"/>
      <rgbColor rgb="FF003366"/>
      <rgbColor rgb="FF339966"/>
      <rgbColor rgb="FF0066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9EF5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M75"/>
  <sheetViews>
    <sheetView tabSelected="1" zoomScaleNormal="100" zoomScaleSheetLayoutView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G7" sqref="G7:J7"/>
    </sheetView>
  </sheetViews>
  <sheetFormatPr baseColWidth="10" defaultColWidth="11.42578125" defaultRowHeight="12.75" x14ac:dyDescent="0.2"/>
  <cols>
    <col min="1" max="1" width="31.7109375" style="1" bestFit="1" customWidth="1"/>
    <col min="2" max="2" width="7" style="2" customWidth="1"/>
    <col min="3" max="22" width="5.7109375" style="2" customWidth="1"/>
    <col min="23" max="38" width="5.7109375" style="3" customWidth="1"/>
    <col min="39" max="39" width="5.7109375" style="4" customWidth="1"/>
    <col min="40" max="40" width="5.7109375" style="5" customWidth="1"/>
    <col min="41" max="42" width="5.7109375" style="1" customWidth="1"/>
    <col min="43" max="1027" width="11.42578125" style="1"/>
  </cols>
  <sheetData>
    <row r="1" spans="1:44" ht="30" x14ac:dyDescent="0.4">
      <c r="A1" s="418" t="str">
        <f>"OSB - Bezirksmeisterschaften " &amp;B71</f>
        <v>OSB - Bezirksmeisterschaften 2027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6"/>
      <c r="AN1" s="6"/>
    </row>
    <row r="2" spans="1:44" ht="6.75" customHeight="1" thickBot="1" x14ac:dyDescent="0.25"/>
    <row r="3" spans="1:44" ht="16.5" thickBot="1" x14ac:dyDescent="0.3">
      <c r="A3" s="419" t="s">
        <v>0</v>
      </c>
      <c r="B3" s="7" t="s">
        <v>1</v>
      </c>
      <c r="C3" s="420" t="s">
        <v>2</v>
      </c>
      <c r="D3" s="420"/>
      <c r="E3" s="399" t="s">
        <v>3</v>
      </c>
      <c r="F3" s="399"/>
      <c r="G3" s="420" t="s">
        <v>4</v>
      </c>
      <c r="H3" s="420"/>
      <c r="I3" s="399" t="s">
        <v>5</v>
      </c>
      <c r="J3" s="399"/>
      <c r="K3" s="421" t="s">
        <v>6</v>
      </c>
      <c r="L3" s="421"/>
      <c r="M3" s="422" t="s">
        <v>7</v>
      </c>
      <c r="N3" s="422"/>
      <c r="O3" s="414" t="s">
        <v>8</v>
      </c>
      <c r="P3" s="414"/>
      <c r="Q3" s="399" t="s">
        <v>9</v>
      </c>
      <c r="R3" s="399"/>
      <c r="S3" s="414" t="s">
        <v>338</v>
      </c>
      <c r="T3" s="414"/>
      <c r="U3" s="399" t="s">
        <v>339</v>
      </c>
      <c r="V3" s="399"/>
      <c r="W3" s="423" t="s">
        <v>10</v>
      </c>
      <c r="X3" s="423"/>
      <c r="Y3" s="423"/>
      <c r="Z3" s="423"/>
      <c r="AA3" s="423" t="s">
        <v>11</v>
      </c>
      <c r="AB3" s="423"/>
      <c r="AC3" s="423"/>
      <c r="AD3" s="423"/>
      <c r="AE3" s="423" t="s">
        <v>12</v>
      </c>
      <c r="AF3" s="423"/>
      <c r="AG3" s="423"/>
      <c r="AH3" s="423"/>
      <c r="AI3" s="424" t="s">
        <v>13</v>
      </c>
      <c r="AJ3" s="424"/>
      <c r="AK3" s="413" t="s">
        <v>14</v>
      </c>
      <c r="AL3" s="413"/>
      <c r="AM3" s="415" t="s">
        <v>15</v>
      </c>
      <c r="AN3" s="415"/>
      <c r="AO3" s="413" t="s">
        <v>16</v>
      </c>
      <c r="AP3" s="413"/>
    </row>
    <row r="4" spans="1:44" ht="15.75" x14ac:dyDescent="0.25">
      <c r="A4" s="419"/>
      <c r="B4" s="10" t="s">
        <v>17</v>
      </c>
      <c r="C4" s="420"/>
      <c r="D4" s="420"/>
      <c r="E4" s="399"/>
      <c r="F4" s="399"/>
      <c r="G4" s="420"/>
      <c r="H4" s="420"/>
      <c r="I4" s="399"/>
      <c r="J4" s="399"/>
      <c r="K4" s="421"/>
      <c r="L4" s="421"/>
      <c r="M4" s="422"/>
      <c r="N4" s="422"/>
      <c r="O4" s="414"/>
      <c r="P4" s="414"/>
      <c r="Q4" s="399"/>
      <c r="R4" s="399"/>
      <c r="S4" s="414"/>
      <c r="T4" s="414"/>
      <c r="U4" s="399"/>
      <c r="V4" s="399"/>
      <c r="W4" s="400" t="s">
        <v>18</v>
      </c>
      <c r="X4" s="400"/>
      <c r="Y4" s="401" t="s">
        <v>19</v>
      </c>
      <c r="Z4" s="401"/>
      <c r="AA4" s="400" t="s">
        <v>18</v>
      </c>
      <c r="AB4" s="400"/>
      <c r="AC4" s="401" t="s">
        <v>19</v>
      </c>
      <c r="AD4" s="401"/>
      <c r="AE4" s="400" t="s">
        <v>18</v>
      </c>
      <c r="AF4" s="400"/>
      <c r="AG4" s="401" t="s">
        <v>19</v>
      </c>
      <c r="AH4" s="401"/>
      <c r="AI4" s="416" t="s">
        <v>18</v>
      </c>
      <c r="AJ4" s="416"/>
      <c r="AK4" s="416"/>
      <c r="AL4" s="416"/>
      <c r="AM4" s="417" t="s">
        <v>19</v>
      </c>
      <c r="AN4" s="417"/>
      <c r="AO4" s="417"/>
      <c r="AP4" s="417"/>
    </row>
    <row r="5" spans="1:44" ht="15.75" x14ac:dyDescent="0.25">
      <c r="A5" s="11" t="s">
        <v>20</v>
      </c>
      <c r="B5" s="10"/>
      <c r="C5" s="400" t="s">
        <v>21</v>
      </c>
      <c r="D5" s="400"/>
      <c r="E5" s="401" t="s">
        <v>22</v>
      </c>
      <c r="F5" s="401"/>
      <c r="G5" s="400" t="s">
        <v>23</v>
      </c>
      <c r="H5" s="400"/>
      <c r="I5" s="401" t="s">
        <v>24</v>
      </c>
      <c r="J5" s="401"/>
      <c r="K5" s="404" t="s">
        <v>25</v>
      </c>
      <c r="L5" s="404"/>
      <c r="M5" s="412" t="s">
        <v>26</v>
      </c>
      <c r="N5" s="412"/>
      <c r="O5" s="400" t="s">
        <v>27</v>
      </c>
      <c r="P5" s="400"/>
      <c r="Q5" s="401" t="s">
        <v>28</v>
      </c>
      <c r="R5" s="401"/>
      <c r="S5" s="400" t="s">
        <v>334</v>
      </c>
      <c r="T5" s="400"/>
      <c r="U5" s="401" t="s">
        <v>335</v>
      </c>
      <c r="V5" s="401"/>
      <c r="W5" s="400" t="s">
        <v>29</v>
      </c>
      <c r="X5" s="400"/>
      <c r="Y5" s="401">
        <v>21</v>
      </c>
      <c r="Z5" s="401"/>
      <c r="AA5" s="400" t="s">
        <v>30</v>
      </c>
      <c r="AB5" s="400"/>
      <c r="AC5" s="401">
        <v>23</v>
      </c>
      <c r="AD5" s="401"/>
      <c r="AE5" s="400" t="s">
        <v>31</v>
      </c>
      <c r="AF5" s="400"/>
      <c r="AG5" s="401" t="s">
        <v>32</v>
      </c>
      <c r="AH5" s="401"/>
      <c r="AI5" s="400" t="s">
        <v>33</v>
      </c>
      <c r="AJ5" s="400"/>
      <c r="AK5" s="401" t="s">
        <v>34</v>
      </c>
      <c r="AL5" s="401"/>
      <c r="AM5" s="410" t="s">
        <v>35</v>
      </c>
      <c r="AN5" s="410"/>
      <c r="AO5" s="401" t="s">
        <v>36</v>
      </c>
      <c r="AP5" s="401"/>
    </row>
    <row r="6" spans="1:44" ht="15.75" thickBot="1" x14ac:dyDescent="0.3">
      <c r="A6" s="11" t="s">
        <v>37</v>
      </c>
      <c r="B6" s="10"/>
      <c r="C6" s="402" t="s">
        <v>38</v>
      </c>
      <c r="D6" s="402"/>
      <c r="E6" s="402"/>
      <c r="F6" s="402"/>
      <c r="G6" s="402" t="s">
        <v>39</v>
      </c>
      <c r="H6" s="402"/>
      <c r="I6" s="402"/>
      <c r="J6" s="402"/>
      <c r="K6" s="402" t="s">
        <v>40</v>
      </c>
      <c r="L6" s="402"/>
      <c r="M6" s="402"/>
      <c r="N6" s="402"/>
      <c r="O6" s="402" t="s">
        <v>336</v>
      </c>
      <c r="P6" s="402"/>
      <c r="Q6" s="402"/>
      <c r="R6" s="402"/>
      <c r="S6" s="402" t="s">
        <v>337</v>
      </c>
      <c r="T6" s="402"/>
      <c r="U6" s="402"/>
      <c r="V6" s="402"/>
      <c r="W6" s="402" t="s">
        <v>41</v>
      </c>
      <c r="X6" s="402"/>
      <c r="Y6" s="402"/>
      <c r="Z6" s="402"/>
      <c r="AA6" s="402" t="s">
        <v>42</v>
      </c>
      <c r="AB6" s="402"/>
      <c r="AC6" s="402"/>
      <c r="AD6" s="402"/>
      <c r="AE6" s="402" t="s">
        <v>43</v>
      </c>
      <c r="AF6" s="402"/>
      <c r="AG6" s="402"/>
      <c r="AH6" s="402"/>
      <c r="AI6" s="393" t="s">
        <v>44</v>
      </c>
      <c r="AJ6" s="393"/>
      <c r="AK6" s="394" t="s">
        <v>45</v>
      </c>
      <c r="AL6" s="394"/>
      <c r="AM6" s="411" t="s">
        <v>44</v>
      </c>
      <c r="AN6" s="411"/>
      <c r="AO6" s="394" t="s">
        <v>45</v>
      </c>
      <c r="AP6" s="394"/>
      <c r="AQ6" s="4"/>
      <c r="AR6" s="4"/>
    </row>
    <row r="7" spans="1:44" ht="15.75" thickBot="1" x14ac:dyDescent="0.3">
      <c r="A7" s="11" t="s">
        <v>348</v>
      </c>
      <c r="B7" s="10"/>
      <c r="C7" s="395" t="str">
        <f>$B71-40 &amp;" - " &amp; $B71-21</f>
        <v>1987 - 2006</v>
      </c>
      <c r="D7" s="396"/>
      <c r="E7" s="396"/>
      <c r="F7" s="397"/>
      <c r="G7" s="395" t="str">
        <f>$B71-50 &amp;" - " &amp; $B71-41</f>
        <v>1977 - 1986</v>
      </c>
      <c r="H7" s="396"/>
      <c r="I7" s="396"/>
      <c r="J7" s="397"/>
      <c r="K7" s="395" t="str">
        <f>$B71-60 &amp;" - " &amp; $B71-51</f>
        <v>1967 - 1976</v>
      </c>
      <c r="L7" s="396"/>
      <c r="M7" s="396"/>
      <c r="N7" s="397"/>
      <c r="O7" s="395" t="str">
        <f>$B71-70 &amp;" - " &amp; $B71-61</f>
        <v>1957 - 1966</v>
      </c>
      <c r="P7" s="396"/>
      <c r="Q7" s="396"/>
      <c r="R7" s="397"/>
      <c r="S7" s="395" t="str">
        <f>"19xx - " &amp; $B71-71</f>
        <v>19xx - 1956</v>
      </c>
      <c r="T7" s="396"/>
      <c r="U7" s="396"/>
      <c r="V7" s="397"/>
      <c r="W7" s="395" t="str">
        <f>$B71-14 &amp;" - " &amp; $B71-13</f>
        <v>2013 - 2014</v>
      </c>
      <c r="X7" s="396"/>
      <c r="Y7" s="396"/>
      <c r="Z7" s="397"/>
      <c r="AA7" s="395" t="str">
        <f>$B71-12 &amp;" - 20xx"</f>
        <v>2015 - 20xx</v>
      </c>
      <c r="AB7" s="396"/>
      <c r="AC7" s="396"/>
      <c r="AD7" s="397"/>
      <c r="AE7" s="395" t="str">
        <f>$B71-16 &amp;" - " &amp; $B71-15</f>
        <v>2011 - 2012</v>
      </c>
      <c r="AF7" s="396"/>
      <c r="AG7" s="396"/>
      <c r="AH7" s="397"/>
      <c r="AI7" s="393" t="str">
        <f>$B71-20 &amp;" - " &amp; $B71-19</f>
        <v>2007 - 2008</v>
      </c>
      <c r="AJ7" s="393"/>
      <c r="AK7" s="394" t="str">
        <f>$B71-18 &amp;" - " &amp; $B71-17</f>
        <v>2009 - 2010</v>
      </c>
      <c r="AL7" s="394"/>
      <c r="AM7" s="393" t="str">
        <f>$B71-20 &amp;" - " &amp; $B71-19</f>
        <v>2007 - 2008</v>
      </c>
      <c r="AN7" s="393"/>
      <c r="AO7" s="394" t="str">
        <f>$B71-18 &amp;" - " &amp; $B71-17</f>
        <v>2009 - 2010</v>
      </c>
      <c r="AP7" s="394"/>
      <c r="AQ7" s="4"/>
      <c r="AR7" s="4"/>
    </row>
    <row r="8" spans="1:44" ht="15.75" thickBot="1" x14ac:dyDescent="0.3">
      <c r="A8" s="12"/>
      <c r="B8" s="13"/>
      <c r="C8" s="14" t="s">
        <v>46</v>
      </c>
      <c r="D8" s="15" t="s">
        <v>47</v>
      </c>
      <c r="E8" s="15" t="s">
        <v>46</v>
      </c>
      <c r="F8" s="16" t="s">
        <v>47</v>
      </c>
      <c r="G8" s="14" t="s">
        <v>46</v>
      </c>
      <c r="H8" s="15" t="s">
        <v>47</v>
      </c>
      <c r="I8" s="15" t="s">
        <v>46</v>
      </c>
      <c r="J8" s="16" t="s">
        <v>47</v>
      </c>
      <c r="K8" s="14" t="s">
        <v>46</v>
      </c>
      <c r="L8" s="15" t="s">
        <v>47</v>
      </c>
      <c r="M8" s="15" t="s">
        <v>46</v>
      </c>
      <c r="N8" s="16" t="s">
        <v>47</v>
      </c>
      <c r="O8" s="14" t="s">
        <v>46</v>
      </c>
      <c r="P8" s="15" t="s">
        <v>47</v>
      </c>
      <c r="Q8" s="15" t="s">
        <v>46</v>
      </c>
      <c r="R8" s="16" t="s">
        <v>47</v>
      </c>
      <c r="S8" s="14" t="s">
        <v>46</v>
      </c>
      <c r="T8" s="15" t="s">
        <v>47</v>
      </c>
      <c r="U8" s="15" t="s">
        <v>46</v>
      </c>
      <c r="V8" s="16" t="s">
        <v>47</v>
      </c>
      <c r="W8" s="14" t="s">
        <v>46</v>
      </c>
      <c r="X8" s="15" t="s">
        <v>47</v>
      </c>
      <c r="Y8" s="15" t="s">
        <v>46</v>
      </c>
      <c r="Z8" s="16" t="s">
        <v>47</v>
      </c>
      <c r="AA8" s="14" t="s">
        <v>46</v>
      </c>
      <c r="AB8" s="15" t="s">
        <v>47</v>
      </c>
      <c r="AC8" s="15" t="s">
        <v>46</v>
      </c>
      <c r="AD8" s="16" t="s">
        <v>47</v>
      </c>
      <c r="AE8" s="14" t="s">
        <v>46</v>
      </c>
      <c r="AF8" s="15" t="s">
        <v>47</v>
      </c>
      <c r="AG8" s="15" t="s">
        <v>46</v>
      </c>
      <c r="AH8" s="16" t="s">
        <v>47</v>
      </c>
      <c r="AI8" s="17" t="s">
        <v>46</v>
      </c>
      <c r="AJ8" s="18" t="s">
        <v>47</v>
      </c>
      <c r="AK8" s="18" t="s">
        <v>46</v>
      </c>
      <c r="AL8" s="19" t="s">
        <v>47</v>
      </c>
      <c r="AM8" s="17" t="s">
        <v>46</v>
      </c>
      <c r="AN8" s="18" t="s">
        <v>47</v>
      </c>
      <c r="AO8" s="18" t="s">
        <v>46</v>
      </c>
      <c r="AP8" s="19" t="s">
        <v>47</v>
      </c>
      <c r="AQ8" s="4"/>
      <c r="AR8" s="4"/>
    </row>
    <row r="9" spans="1:44" ht="15.75" customHeight="1" thickTop="1" x14ac:dyDescent="0.2">
      <c r="A9" s="20" t="s">
        <v>48</v>
      </c>
      <c r="B9" s="21" t="s">
        <v>49</v>
      </c>
      <c r="C9" s="22" t="s">
        <v>50</v>
      </c>
      <c r="D9" s="23" t="s">
        <v>51</v>
      </c>
      <c r="E9" s="23" t="s">
        <v>50</v>
      </c>
      <c r="F9" s="24" t="s">
        <v>51</v>
      </c>
      <c r="G9" s="25" t="s">
        <v>50</v>
      </c>
      <c r="H9" s="26" t="s">
        <v>52</v>
      </c>
      <c r="I9" s="23" t="s">
        <v>50</v>
      </c>
      <c r="J9" s="45" t="s">
        <v>53</v>
      </c>
      <c r="K9" s="27" t="s">
        <v>50</v>
      </c>
      <c r="L9" s="23" t="s">
        <v>51</v>
      </c>
      <c r="M9" s="23" t="s">
        <v>50</v>
      </c>
      <c r="N9" s="24" t="s">
        <v>51</v>
      </c>
      <c r="O9" s="25" t="s">
        <v>50</v>
      </c>
      <c r="P9" s="23" t="s">
        <v>51</v>
      </c>
      <c r="Q9" s="23" t="s">
        <v>50</v>
      </c>
      <c r="R9" s="45" t="s">
        <v>54</v>
      </c>
      <c r="S9" s="25" t="s">
        <v>50</v>
      </c>
      <c r="T9" s="26" t="s">
        <v>110</v>
      </c>
      <c r="U9" s="23" t="s">
        <v>50</v>
      </c>
      <c r="V9" s="45" t="s">
        <v>54</v>
      </c>
      <c r="W9" s="25" t="s">
        <v>50</v>
      </c>
      <c r="X9" s="23" t="s">
        <v>51</v>
      </c>
      <c r="Y9" s="28" t="s">
        <v>50</v>
      </c>
      <c r="Z9" s="29" t="s">
        <v>55</v>
      </c>
      <c r="AA9" s="8" t="s">
        <v>56</v>
      </c>
      <c r="AB9" s="30" t="s">
        <v>55</v>
      </c>
      <c r="AC9" s="28" t="s">
        <v>56</v>
      </c>
      <c r="AD9" s="29" t="s">
        <v>55</v>
      </c>
      <c r="AE9" s="31" t="s">
        <v>50</v>
      </c>
      <c r="AF9" s="32" t="s">
        <v>51</v>
      </c>
      <c r="AG9" s="32" t="s">
        <v>50</v>
      </c>
      <c r="AH9" s="33" t="s">
        <v>57</v>
      </c>
      <c r="AI9" s="27" t="s">
        <v>50</v>
      </c>
      <c r="AJ9" s="23" t="s">
        <v>51</v>
      </c>
      <c r="AK9" s="27" t="s">
        <v>50</v>
      </c>
      <c r="AL9" s="34" t="s">
        <v>58</v>
      </c>
      <c r="AM9" s="32" t="s">
        <v>50</v>
      </c>
      <c r="AN9" s="32" t="s">
        <v>51</v>
      </c>
      <c r="AO9" s="32" t="s">
        <v>50</v>
      </c>
      <c r="AP9" s="33" t="s">
        <v>59</v>
      </c>
      <c r="AQ9" s="4"/>
      <c r="AR9" s="4"/>
    </row>
    <row r="10" spans="1:44" ht="15.75" customHeight="1" x14ac:dyDescent="0.25">
      <c r="A10" s="35" t="s">
        <v>60</v>
      </c>
      <c r="B10" s="36" t="s">
        <v>61</v>
      </c>
      <c r="C10" s="406" t="s">
        <v>62</v>
      </c>
      <c r="D10" s="406"/>
      <c r="E10" s="406"/>
      <c r="F10" s="406"/>
      <c r="G10" s="406"/>
      <c r="H10" s="406"/>
      <c r="I10" s="406"/>
      <c r="J10" s="406"/>
      <c r="K10" s="406"/>
      <c r="L10" s="406"/>
      <c r="M10" s="406"/>
      <c r="N10" s="406"/>
      <c r="O10" s="406"/>
      <c r="P10" s="406"/>
      <c r="Q10" s="406"/>
      <c r="R10" s="406"/>
      <c r="S10" s="406"/>
      <c r="T10" s="406"/>
      <c r="U10" s="406"/>
      <c r="V10" s="406"/>
      <c r="W10" s="37"/>
      <c r="X10" s="38"/>
      <c r="Y10" s="38"/>
      <c r="Z10" s="39"/>
      <c r="AA10" s="37"/>
      <c r="AB10" s="38"/>
      <c r="AC10" s="38"/>
      <c r="AD10" s="39"/>
      <c r="AE10" s="407" t="s">
        <v>63</v>
      </c>
      <c r="AF10" s="407"/>
      <c r="AG10" s="407"/>
      <c r="AH10" s="407"/>
      <c r="AI10" s="407"/>
      <c r="AJ10" s="407"/>
      <c r="AK10" s="407"/>
      <c r="AL10" s="407"/>
      <c r="AM10" s="407"/>
      <c r="AN10" s="407"/>
      <c r="AO10" s="407"/>
      <c r="AP10" s="407"/>
      <c r="AQ10" s="42"/>
      <c r="AR10" s="42"/>
    </row>
    <row r="11" spans="1:44" ht="16.149999999999999" customHeight="1" x14ac:dyDescent="0.2">
      <c r="A11" s="35" t="s">
        <v>64</v>
      </c>
      <c r="B11" s="36" t="s">
        <v>65</v>
      </c>
      <c r="C11" s="37"/>
      <c r="D11" s="38"/>
      <c r="E11" s="38"/>
      <c r="F11" s="43"/>
      <c r="G11" s="37"/>
      <c r="H11" s="38"/>
      <c r="I11" s="38"/>
      <c r="J11" s="43"/>
      <c r="K11" s="44"/>
      <c r="L11" s="38"/>
      <c r="M11" s="38"/>
      <c r="N11" s="43"/>
      <c r="O11" s="37"/>
      <c r="P11" s="38"/>
      <c r="Q11" s="38"/>
      <c r="R11" s="43"/>
      <c r="S11" s="37"/>
      <c r="T11" s="38"/>
      <c r="U11" s="38"/>
      <c r="V11" s="43"/>
      <c r="W11" s="44" t="s">
        <v>50</v>
      </c>
      <c r="X11" s="38" t="s">
        <v>51</v>
      </c>
      <c r="Y11" s="38" t="s">
        <v>50</v>
      </c>
      <c r="Z11" s="45" t="s">
        <v>55</v>
      </c>
      <c r="AA11" s="46" t="s">
        <v>55</v>
      </c>
      <c r="AB11" s="47" t="s">
        <v>55</v>
      </c>
      <c r="AC11" s="47" t="s">
        <v>66</v>
      </c>
      <c r="AD11" s="45" t="s">
        <v>55</v>
      </c>
      <c r="AE11" s="37" t="s">
        <v>50</v>
      </c>
      <c r="AF11" s="38" t="s">
        <v>51</v>
      </c>
      <c r="AG11" s="38" t="s">
        <v>50</v>
      </c>
      <c r="AH11" s="45" t="s">
        <v>57</v>
      </c>
      <c r="AI11" s="27"/>
      <c r="AJ11" s="23"/>
      <c r="AK11" s="27"/>
      <c r="AL11" s="48"/>
      <c r="AM11" s="38"/>
      <c r="AN11" s="38"/>
      <c r="AO11" s="38"/>
      <c r="AP11" s="43"/>
      <c r="AQ11" s="49"/>
      <c r="AR11" s="49"/>
    </row>
    <row r="12" spans="1:44" ht="16.149999999999999" customHeight="1" x14ac:dyDescent="0.2">
      <c r="A12" s="50" t="s">
        <v>67</v>
      </c>
      <c r="B12" s="51" t="s">
        <v>68</v>
      </c>
      <c r="C12" s="52"/>
      <c r="D12" s="53"/>
      <c r="E12" s="54"/>
      <c r="F12" s="55"/>
      <c r="G12" s="52"/>
      <c r="H12" s="53"/>
      <c r="I12" s="54"/>
      <c r="J12" s="55"/>
      <c r="K12" s="56"/>
      <c r="L12" s="53"/>
      <c r="M12" s="54"/>
      <c r="N12" s="55"/>
      <c r="O12" s="52"/>
      <c r="P12" s="53"/>
      <c r="Q12" s="54"/>
      <c r="R12" s="55"/>
      <c r="S12" s="52"/>
      <c r="T12" s="53"/>
      <c r="U12" s="54"/>
      <c r="V12" s="55"/>
      <c r="W12" s="56"/>
      <c r="X12" s="53"/>
      <c r="Y12" s="53"/>
      <c r="Z12" s="57"/>
      <c r="AA12" s="52" t="s">
        <v>69</v>
      </c>
      <c r="AB12" s="53" t="s">
        <v>70</v>
      </c>
      <c r="AC12" s="53" t="s">
        <v>69</v>
      </c>
      <c r="AD12" s="57" t="s">
        <v>71</v>
      </c>
      <c r="AE12" s="52"/>
      <c r="AF12" s="53"/>
      <c r="AG12" s="53"/>
      <c r="AH12" s="57"/>
      <c r="AI12" s="56"/>
      <c r="AJ12" s="53"/>
      <c r="AK12" s="58"/>
      <c r="AL12" s="59"/>
      <c r="AM12" s="53"/>
      <c r="AN12" s="53"/>
      <c r="AO12" s="53"/>
      <c r="AP12" s="55"/>
      <c r="AQ12" s="49"/>
      <c r="AR12" s="49"/>
    </row>
    <row r="13" spans="1:44" ht="16.149999999999999" customHeight="1" x14ac:dyDescent="0.25">
      <c r="A13" s="50" t="s">
        <v>72</v>
      </c>
      <c r="B13" s="51" t="s">
        <v>73</v>
      </c>
      <c r="C13" s="52" t="s">
        <v>50</v>
      </c>
      <c r="D13" s="60" t="s">
        <v>51</v>
      </c>
      <c r="E13" s="53" t="s">
        <v>50</v>
      </c>
      <c r="F13" s="57" t="s">
        <v>52</v>
      </c>
      <c r="G13" s="56" t="s">
        <v>50</v>
      </c>
      <c r="H13" s="60" t="s">
        <v>52</v>
      </c>
      <c r="I13" s="53" t="s">
        <v>53</v>
      </c>
      <c r="J13" s="57" t="s">
        <v>52</v>
      </c>
      <c r="K13" s="56" t="s">
        <v>50</v>
      </c>
      <c r="L13" s="60" t="s">
        <v>51</v>
      </c>
      <c r="M13" s="53" t="s">
        <v>50</v>
      </c>
      <c r="N13" s="57" t="s">
        <v>74</v>
      </c>
      <c r="O13" s="52" t="s">
        <v>50</v>
      </c>
      <c r="P13" s="60" t="s">
        <v>74</v>
      </c>
      <c r="Q13" s="53" t="s">
        <v>54</v>
      </c>
      <c r="R13" s="57" t="s">
        <v>74</v>
      </c>
      <c r="S13" s="52" t="s">
        <v>50</v>
      </c>
      <c r="T13" s="60" t="s">
        <v>74</v>
      </c>
      <c r="U13" s="53" t="s">
        <v>54</v>
      </c>
      <c r="V13" s="57" t="s">
        <v>74</v>
      </c>
      <c r="W13" s="44"/>
      <c r="X13" s="38"/>
      <c r="Y13" s="38"/>
      <c r="Z13" s="39"/>
      <c r="AA13" s="37"/>
      <c r="AB13" s="38"/>
      <c r="AC13" s="38"/>
      <c r="AD13" s="39"/>
      <c r="AE13" s="37"/>
      <c r="AF13" s="38"/>
      <c r="AG13" s="38"/>
      <c r="AH13" s="39"/>
      <c r="AI13" s="56" t="s">
        <v>52</v>
      </c>
      <c r="AJ13" s="53" t="s">
        <v>52</v>
      </c>
      <c r="AK13" s="58" t="s">
        <v>52</v>
      </c>
      <c r="AL13" s="55" t="s">
        <v>52</v>
      </c>
      <c r="AM13" s="53" t="s">
        <v>53</v>
      </c>
      <c r="AN13" s="53" t="s">
        <v>52</v>
      </c>
      <c r="AO13" s="53" t="s">
        <v>53</v>
      </c>
      <c r="AP13" s="55" t="s">
        <v>52</v>
      </c>
      <c r="AQ13" s="42"/>
      <c r="AR13" s="42"/>
    </row>
    <row r="14" spans="1:44" ht="16.149999999999999" customHeight="1" x14ac:dyDescent="0.2">
      <c r="A14" s="35" t="s">
        <v>75</v>
      </c>
      <c r="B14" s="36" t="s">
        <v>76</v>
      </c>
      <c r="C14" s="37" t="s">
        <v>50</v>
      </c>
      <c r="D14" s="61" t="s">
        <v>51</v>
      </c>
      <c r="E14" s="38" t="s">
        <v>50</v>
      </c>
      <c r="F14" s="45" t="s">
        <v>52</v>
      </c>
      <c r="G14" s="44" t="s">
        <v>50</v>
      </c>
      <c r="H14" s="62" t="s">
        <v>52</v>
      </c>
      <c r="I14" s="38" t="s">
        <v>50</v>
      </c>
      <c r="J14" s="45" t="s">
        <v>52</v>
      </c>
      <c r="K14" s="44" t="s">
        <v>50</v>
      </c>
      <c r="L14" s="61" t="s">
        <v>51</v>
      </c>
      <c r="M14" s="38" t="s">
        <v>50</v>
      </c>
      <c r="N14" s="45" t="s">
        <v>74</v>
      </c>
      <c r="O14" s="37" t="s">
        <v>50</v>
      </c>
      <c r="P14" s="62" t="s">
        <v>74</v>
      </c>
      <c r="Q14" s="62" t="s">
        <v>54</v>
      </c>
      <c r="R14" s="68" t="s">
        <v>74</v>
      </c>
      <c r="S14" s="37" t="s">
        <v>50</v>
      </c>
      <c r="T14" s="62" t="s">
        <v>74</v>
      </c>
      <c r="U14" s="67" t="s">
        <v>54</v>
      </c>
      <c r="V14" s="45" t="s">
        <v>74</v>
      </c>
      <c r="W14" s="44"/>
      <c r="X14" s="38"/>
      <c r="Y14" s="38"/>
      <c r="Z14" s="39"/>
      <c r="AA14" s="37"/>
      <c r="AB14" s="38"/>
      <c r="AC14" s="38"/>
      <c r="AD14" s="39"/>
      <c r="AE14" s="44"/>
      <c r="AF14" s="38"/>
      <c r="AG14" s="38"/>
      <c r="AH14" s="39"/>
      <c r="AI14" s="44" t="s">
        <v>50</v>
      </c>
      <c r="AJ14" s="47" t="s">
        <v>52</v>
      </c>
      <c r="AK14" s="64" t="s">
        <v>58</v>
      </c>
      <c r="AL14" s="41" t="s">
        <v>52</v>
      </c>
      <c r="AM14" s="44" t="s">
        <v>50</v>
      </c>
      <c r="AN14" s="47" t="s">
        <v>52</v>
      </c>
      <c r="AO14" s="47" t="s">
        <v>59</v>
      </c>
      <c r="AP14" s="41" t="s">
        <v>52</v>
      </c>
      <c r="AQ14" s="4"/>
      <c r="AR14" s="4"/>
    </row>
    <row r="15" spans="1:44" ht="16.149999999999999" customHeight="1" x14ac:dyDescent="0.25">
      <c r="A15" s="35" t="s">
        <v>77</v>
      </c>
      <c r="B15" s="36" t="s">
        <v>78</v>
      </c>
      <c r="C15" s="37" t="s">
        <v>50</v>
      </c>
      <c r="D15" s="38" t="s">
        <v>51</v>
      </c>
      <c r="E15" s="23" t="s">
        <v>50</v>
      </c>
      <c r="F15" s="43" t="s">
        <v>51</v>
      </c>
      <c r="G15" s="44" t="s">
        <v>50</v>
      </c>
      <c r="H15" s="47" t="s">
        <v>52</v>
      </c>
      <c r="I15" s="23" t="s">
        <v>50</v>
      </c>
      <c r="J15" s="41" t="s">
        <v>53</v>
      </c>
      <c r="K15" s="44" t="s">
        <v>50</v>
      </c>
      <c r="L15" s="38" t="s">
        <v>51</v>
      </c>
      <c r="M15" s="23" t="s">
        <v>50</v>
      </c>
      <c r="N15" s="43" t="s">
        <v>51</v>
      </c>
      <c r="O15" s="65" t="s">
        <v>50</v>
      </c>
      <c r="P15" s="66" t="s">
        <v>74</v>
      </c>
      <c r="Q15" s="67" t="s">
        <v>54</v>
      </c>
      <c r="R15" s="68" t="s">
        <v>54</v>
      </c>
      <c r="S15" s="65" t="s">
        <v>50</v>
      </c>
      <c r="T15" s="66" t="s">
        <v>74</v>
      </c>
      <c r="U15" s="67" t="s">
        <v>54</v>
      </c>
      <c r="V15" s="68" t="s">
        <v>54</v>
      </c>
      <c r="W15" s="44"/>
      <c r="X15" s="38"/>
      <c r="Y15" s="38"/>
      <c r="Z15" s="39"/>
      <c r="AA15" s="37"/>
      <c r="AB15" s="38"/>
      <c r="AC15" s="38"/>
      <c r="AD15" s="39"/>
      <c r="AE15" s="44" t="s">
        <v>50</v>
      </c>
      <c r="AF15" s="38" t="s">
        <v>51</v>
      </c>
      <c r="AG15" s="38" t="s">
        <v>50</v>
      </c>
      <c r="AH15" s="29" t="s">
        <v>57</v>
      </c>
      <c r="AI15" s="44" t="s">
        <v>50</v>
      </c>
      <c r="AJ15" s="38" t="s">
        <v>51</v>
      </c>
      <c r="AK15" s="65" t="s">
        <v>50</v>
      </c>
      <c r="AL15" s="41" t="s">
        <v>58</v>
      </c>
      <c r="AM15" s="38" t="s">
        <v>50</v>
      </c>
      <c r="AN15" s="38" t="s">
        <v>51</v>
      </c>
      <c r="AO15" s="38" t="s">
        <v>50</v>
      </c>
      <c r="AP15" s="41" t="s">
        <v>59</v>
      </c>
      <c r="AQ15" s="42"/>
      <c r="AR15" s="42"/>
    </row>
    <row r="16" spans="1:44" ht="16.5" customHeight="1" x14ac:dyDescent="0.2">
      <c r="A16" s="50" t="s">
        <v>79</v>
      </c>
      <c r="B16" s="51" t="s">
        <v>80</v>
      </c>
      <c r="C16" s="52" t="s">
        <v>50</v>
      </c>
      <c r="D16" s="53" t="s">
        <v>70</v>
      </c>
      <c r="E16" s="54" t="s">
        <v>52</v>
      </c>
      <c r="F16" s="55" t="s">
        <v>52</v>
      </c>
      <c r="G16" s="58" t="s">
        <v>52</v>
      </c>
      <c r="H16" s="53" t="s">
        <v>52</v>
      </c>
      <c r="I16" s="54" t="s">
        <v>52</v>
      </c>
      <c r="J16" s="55" t="s">
        <v>52</v>
      </c>
      <c r="K16" s="58" t="s">
        <v>52</v>
      </c>
      <c r="L16" s="54" t="s">
        <v>52</v>
      </c>
      <c r="M16" s="54" t="s">
        <v>52</v>
      </c>
      <c r="N16" s="55" t="s">
        <v>52</v>
      </c>
      <c r="O16" s="56" t="s">
        <v>52</v>
      </c>
      <c r="P16" s="53" t="s">
        <v>52</v>
      </c>
      <c r="Q16" s="53" t="s">
        <v>52</v>
      </c>
      <c r="R16" s="55" t="s">
        <v>52</v>
      </c>
      <c r="S16" s="56" t="s">
        <v>52</v>
      </c>
      <c r="T16" s="53" t="s">
        <v>52</v>
      </c>
      <c r="U16" s="53" t="s">
        <v>52</v>
      </c>
      <c r="V16" s="55" t="s">
        <v>52</v>
      </c>
      <c r="W16" s="44"/>
      <c r="X16" s="38"/>
      <c r="Y16" s="38"/>
      <c r="Z16" s="39"/>
      <c r="AA16" s="37"/>
      <c r="AB16" s="38"/>
      <c r="AC16" s="38"/>
      <c r="AD16" s="39"/>
      <c r="AE16" s="56" t="s">
        <v>58</v>
      </c>
      <c r="AF16" s="69" t="s">
        <v>52</v>
      </c>
      <c r="AG16" s="53" t="s">
        <v>58</v>
      </c>
      <c r="AH16" s="57" t="s">
        <v>52</v>
      </c>
      <c r="AI16" s="56" t="s">
        <v>50</v>
      </c>
      <c r="AJ16" s="53" t="s">
        <v>52</v>
      </c>
      <c r="AK16" s="58" t="s">
        <v>58</v>
      </c>
      <c r="AL16" s="59" t="s">
        <v>52</v>
      </c>
      <c r="AM16" s="53" t="s">
        <v>58</v>
      </c>
      <c r="AN16" s="53" t="s">
        <v>52</v>
      </c>
      <c r="AO16" s="53" t="s">
        <v>58</v>
      </c>
      <c r="AP16" s="55" t="s">
        <v>52</v>
      </c>
      <c r="AQ16" s="70"/>
      <c r="AR16" s="70"/>
    </row>
    <row r="17" spans="1:44" s="1" customFormat="1" ht="16.5" customHeight="1" x14ac:dyDescent="0.2">
      <c r="A17" s="358" t="s">
        <v>81</v>
      </c>
      <c r="B17" s="359" t="s">
        <v>82</v>
      </c>
      <c r="C17" s="360" t="s">
        <v>50</v>
      </c>
      <c r="D17" s="361" t="s">
        <v>51</v>
      </c>
      <c r="E17" s="362" t="s">
        <v>52</v>
      </c>
      <c r="F17" s="57" t="s">
        <v>52</v>
      </c>
      <c r="G17" s="363" t="s">
        <v>50</v>
      </c>
      <c r="H17" s="53" t="s">
        <v>52</v>
      </c>
      <c r="I17" s="362" t="s">
        <v>83</v>
      </c>
      <c r="J17" s="55" t="s">
        <v>52</v>
      </c>
      <c r="K17" s="52" t="s">
        <v>50</v>
      </c>
      <c r="L17" s="53" t="s">
        <v>52</v>
      </c>
      <c r="M17" s="54" t="s">
        <v>74</v>
      </c>
      <c r="N17" s="57" t="s">
        <v>52</v>
      </c>
      <c r="O17" s="52" t="s">
        <v>50</v>
      </c>
      <c r="P17" s="53" t="s">
        <v>52</v>
      </c>
      <c r="Q17" s="54" t="s">
        <v>110</v>
      </c>
      <c r="R17" s="57" t="s">
        <v>52</v>
      </c>
      <c r="S17" s="52" t="s">
        <v>110</v>
      </c>
      <c r="T17" s="53" t="s">
        <v>52</v>
      </c>
      <c r="U17" s="53" t="s">
        <v>110</v>
      </c>
      <c r="V17" s="57" t="s">
        <v>52</v>
      </c>
      <c r="W17" s="44"/>
      <c r="X17" s="38"/>
      <c r="Y17" s="38"/>
      <c r="Z17" s="39"/>
      <c r="AA17" s="37"/>
      <c r="AB17" s="38"/>
      <c r="AC17" s="38"/>
      <c r="AD17" s="39"/>
      <c r="AE17" s="52" t="s">
        <v>52</v>
      </c>
      <c r="AF17" s="53" t="s">
        <v>52</v>
      </c>
      <c r="AG17" s="53" t="s">
        <v>52</v>
      </c>
      <c r="AH17" s="57" t="s">
        <v>52</v>
      </c>
      <c r="AI17" s="52" t="s">
        <v>52</v>
      </c>
      <c r="AJ17" s="53" t="s">
        <v>52</v>
      </c>
      <c r="AK17" s="58"/>
      <c r="AL17" s="59"/>
      <c r="AM17" s="52" t="s">
        <v>52</v>
      </c>
      <c r="AN17" s="53" t="s">
        <v>52</v>
      </c>
      <c r="AO17" s="58"/>
      <c r="AP17" s="59"/>
      <c r="AQ17" s="70"/>
      <c r="AR17" s="70"/>
    </row>
    <row r="18" spans="1:44" s="1" customFormat="1" ht="16.5" customHeight="1" x14ac:dyDescent="0.2">
      <c r="A18" s="358" t="s">
        <v>84</v>
      </c>
      <c r="B18" s="359" t="s">
        <v>85</v>
      </c>
      <c r="C18" s="360" t="s">
        <v>50</v>
      </c>
      <c r="D18" s="361" t="s">
        <v>51</v>
      </c>
      <c r="E18" s="362" t="s">
        <v>52</v>
      </c>
      <c r="F18" s="57" t="s">
        <v>52</v>
      </c>
      <c r="G18" s="52" t="s">
        <v>52</v>
      </c>
      <c r="H18" s="53" t="s">
        <v>52</v>
      </c>
      <c r="I18" s="362" t="s">
        <v>52</v>
      </c>
      <c r="J18" s="55" t="s">
        <v>52</v>
      </c>
      <c r="K18" s="52" t="s">
        <v>52</v>
      </c>
      <c r="L18" s="53" t="s">
        <v>52</v>
      </c>
      <c r="M18" s="53" t="s">
        <v>52</v>
      </c>
      <c r="N18" s="57" t="s">
        <v>52</v>
      </c>
      <c r="O18" s="52" t="s">
        <v>52</v>
      </c>
      <c r="P18" s="53" t="s">
        <v>52</v>
      </c>
      <c r="Q18" s="53" t="s">
        <v>52</v>
      </c>
      <c r="R18" s="57" t="s">
        <v>52</v>
      </c>
      <c r="S18" s="52" t="s">
        <v>52</v>
      </c>
      <c r="T18" s="53" t="s">
        <v>52</v>
      </c>
      <c r="U18" s="53" t="s">
        <v>52</v>
      </c>
      <c r="V18" s="57" t="s">
        <v>52</v>
      </c>
      <c r="W18" s="44"/>
      <c r="X18" s="38"/>
      <c r="Y18" s="38"/>
      <c r="Z18" s="39"/>
      <c r="AA18" s="37"/>
      <c r="AB18" s="38"/>
      <c r="AC18" s="38"/>
      <c r="AD18" s="39"/>
      <c r="AE18" s="52" t="s">
        <v>52</v>
      </c>
      <c r="AF18" s="53" t="s">
        <v>52</v>
      </c>
      <c r="AG18" s="53" t="s">
        <v>52</v>
      </c>
      <c r="AH18" s="57" t="s">
        <v>52</v>
      </c>
      <c r="AI18" s="52" t="s">
        <v>52</v>
      </c>
      <c r="AJ18" s="53" t="s">
        <v>52</v>
      </c>
      <c r="AK18" s="58"/>
      <c r="AL18" s="59"/>
      <c r="AM18" s="52" t="s">
        <v>52</v>
      </c>
      <c r="AN18" s="53" t="s">
        <v>52</v>
      </c>
      <c r="AO18" s="58"/>
      <c r="AP18" s="59"/>
      <c r="AQ18" s="70"/>
      <c r="AR18" s="70"/>
    </row>
    <row r="19" spans="1:44" ht="16.149999999999999" customHeight="1" x14ac:dyDescent="0.2">
      <c r="A19" s="50" t="s">
        <v>86</v>
      </c>
      <c r="B19" s="51" t="s">
        <v>87</v>
      </c>
      <c r="C19" s="52" t="s">
        <v>50</v>
      </c>
      <c r="D19" s="60" t="s">
        <v>51</v>
      </c>
      <c r="E19" s="53" t="s">
        <v>52</v>
      </c>
      <c r="F19" s="57" t="s">
        <v>52</v>
      </c>
      <c r="G19" s="56" t="s">
        <v>50</v>
      </c>
      <c r="H19" s="71" t="s">
        <v>52</v>
      </c>
      <c r="I19" s="53" t="s">
        <v>83</v>
      </c>
      <c r="J19" s="57" t="s">
        <v>52</v>
      </c>
      <c r="K19" s="52" t="s">
        <v>50</v>
      </c>
      <c r="L19" s="53" t="s">
        <v>52</v>
      </c>
      <c r="M19" s="54" t="s">
        <v>74</v>
      </c>
      <c r="N19" s="57" t="s">
        <v>52</v>
      </c>
      <c r="O19" s="52" t="s">
        <v>50</v>
      </c>
      <c r="P19" s="53" t="s">
        <v>52</v>
      </c>
      <c r="Q19" s="54" t="s">
        <v>110</v>
      </c>
      <c r="R19" s="55" t="s">
        <v>52</v>
      </c>
      <c r="S19" s="56" t="s">
        <v>110</v>
      </c>
      <c r="T19" s="53" t="s">
        <v>52</v>
      </c>
      <c r="U19" s="53" t="s">
        <v>110</v>
      </c>
      <c r="V19" s="55" t="s">
        <v>52</v>
      </c>
      <c r="W19" s="56"/>
      <c r="X19" s="53"/>
      <c r="Y19" s="53"/>
      <c r="Z19" s="57"/>
      <c r="AA19" s="52"/>
      <c r="AB19" s="53"/>
      <c r="AC19" s="53"/>
      <c r="AD19" s="57"/>
      <c r="AE19" s="56"/>
      <c r="AF19" s="53"/>
      <c r="AG19" s="53"/>
      <c r="AH19" s="57"/>
      <c r="AI19" s="56" t="s">
        <v>52</v>
      </c>
      <c r="AJ19" s="53" t="s">
        <v>52</v>
      </c>
      <c r="AK19" s="58"/>
      <c r="AL19" s="55"/>
      <c r="AM19" s="53" t="s">
        <v>52</v>
      </c>
      <c r="AN19" s="53" t="s">
        <v>52</v>
      </c>
      <c r="AO19" s="53"/>
      <c r="AP19" s="55"/>
      <c r="AQ19" s="4"/>
      <c r="AR19" s="4"/>
    </row>
    <row r="20" spans="1:44" ht="16.149999999999999" customHeight="1" x14ac:dyDescent="0.25">
      <c r="A20" s="50" t="s">
        <v>88</v>
      </c>
      <c r="B20" s="51" t="s">
        <v>89</v>
      </c>
      <c r="C20" s="52" t="s">
        <v>50</v>
      </c>
      <c r="D20" s="60" t="s">
        <v>51</v>
      </c>
      <c r="E20" s="53" t="s">
        <v>52</v>
      </c>
      <c r="F20" s="59" t="s">
        <v>52</v>
      </c>
      <c r="G20" s="56" t="s">
        <v>50</v>
      </c>
      <c r="H20" s="71" t="s">
        <v>52</v>
      </c>
      <c r="I20" s="53" t="s">
        <v>83</v>
      </c>
      <c r="J20" s="59" t="s">
        <v>52</v>
      </c>
      <c r="K20" s="52" t="s">
        <v>50</v>
      </c>
      <c r="L20" s="53" t="s">
        <v>52</v>
      </c>
      <c r="M20" s="54" t="s">
        <v>74</v>
      </c>
      <c r="N20" s="57" t="s">
        <v>52</v>
      </c>
      <c r="O20" s="52" t="s">
        <v>50</v>
      </c>
      <c r="P20" s="53" t="s">
        <v>52</v>
      </c>
      <c r="Q20" s="54" t="s">
        <v>110</v>
      </c>
      <c r="R20" s="55" t="s">
        <v>52</v>
      </c>
      <c r="S20" s="56" t="s">
        <v>83</v>
      </c>
      <c r="T20" s="53" t="s">
        <v>52</v>
      </c>
      <c r="U20" s="53" t="s">
        <v>83</v>
      </c>
      <c r="V20" s="55" t="s">
        <v>52</v>
      </c>
      <c r="W20" s="56"/>
      <c r="X20" s="53"/>
      <c r="Y20" s="53"/>
      <c r="Z20" s="57"/>
      <c r="AA20" s="52"/>
      <c r="AB20" s="53"/>
      <c r="AC20" s="53"/>
      <c r="AD20" s="57"/>
      <c r="AE20" s="56"/>
      <c r="AF20" s="53"/>
      <c r="AG20" s="53"/>
      <c r="AH20" s="57"/>
      <c r="AI20" s="56" t="s">
        <v>52</v>
      </c>
      <c r="AJ20" s="53" t="s">
        <v>52</v>
      </c>
      <c r="AK20" s="58"/>
      <c r="AL20" s="72"/>
      <c r="AM20" s="53" t="s">
        <v>52</v>
      </c>
      <c r="AN20" s="53" t="s">
        <v>52</v>
      </c>
      <c r="AO20" s="54"/>
      <c r="AP20" s="72"/>
      <c r="AQ20" s="42"/>
      <c r="AR20" s="42"/>
    </row>
    <row r="21" spans="1:44" ht="16.149999999999999" customHeight="1" x14ac:dyDescent="0.2">
      <c r="A21" s="35" t="s">
        <v>90</v>
      </c>
      <c r="B21" s="36" t="s">
        <v>91</v>
      </c>
      <c r="C21" s="37" t="s">
        <v>50</v>
      </c>
      <c r="D21" s="61" t="s">
        <v>51</v>
      </c>
      <c r="E21" s="38" t="s">
        <v>50</v>
      </c>
      <c r="F21" s="45" t="s">
        <v>52</v>
      </c>
      <c r="G21" s="44" t="s">
        <v>50</v>
      </c>
      <c r="H21" s="73" t="s">
        <v>52</v>
      </c>
      <c r="I21" s="47" t="s">
        <v>53</v>
      </c>
      <c r="J21" s="74" t="s">
        <v>52</v>
      </c>
      <c r="K21" s="44" t="s">
        <v>50</v>
      </c>
      <c r="L21" s="47" t="s">
        <v>52</v>
      </c>
      <c r="M21" s="47" t="s">
        <v>74</v>
      </c>
      <c r="N21" s="45" t="s">
        <v>52</v>
      </c>
      <c r="O21" s="63" t="s">
        <v>83</v>
      </c>
      <c r="P21" s="47" t="s">
        <v>52</v>
      </c>
      <c r="Q21" s="47" t="s">
        <v>53</v>
      </c>
      <c r="R21" s="41" t="s">
        <v>52</v>
      </c>
      <c r="S21" s="63" t="s">
        <v>83</v>
      </c>
      <c r="T21" s="47" t="s">
        <v>52</v>
      </c>
      <c r="U21" s="47" t="s">
        <v>53</v>
      </c>
      <c r="V21" s="41" t="s">
        <v>52</v>
      </c>
      <c r="W21" s="44"/>
      <c r="X21" s="38"/>
      <c r="Y21" s="38"/>
      <c r="Z21" s="39"/>
      <c r="AA21" s="37"/>
      <c r="AB21" s="38"/>
      <c r="AC21" s="38"/>
      <c r="AD21" s="39"/>
      <c r="AE21" s="44"/>
      <c r="AF21" s="38"/>
      <c r="AG21" s="38"/>
      <c r="AH21" s="39"/>
      <c r="AI21" s="44" t="s">
        <v>50</v>
      </c>
      <c r="AJ21" s="38" t="s">
        <v>51</v>
      </c>
      <c r="AK21" s="65" t="s">
        <v>50</v>
      </c>
      <c r="AL21" s="74" t="s">
        <v>58</v>
      </c>
      <c r="AM21" s="38" t="s">
        <v>50</v>
      </c>
      <c r="AN21" s="47" t="s">
        <v>58</v>
      </c>
      <c r="AO21" s="38" t="s">
        <v>50</v>
      </c>
      <c r="AP21" s="41" t="s">
        <v>58</v>
      </c>
      <c r="AQ21" s="4"/>
      <c r="AR21" s="4"/>
    </row>
    <row r="22" spans="1:44" ht="16.149999999999999" customHeight="1" x14ac:dyDescent="0.25">
      <c r="A22" s="50" t="s">
        <v>92</v>
      </c>
      <c r="B22" s="51" t="s">
        <v>93</v>
      </c>
      <c r="C22" s="52" t="s">
        <v>50</v>
      </c>
      <c r="D22" s="53" t="s">
        <v>51</v>
      </c>
      <c r="E22" s="75" t="s">
        <v>52</v>
      </c>
      <c r="F22" s="76" t="s">
        <v>52</v>
      </c>
      <c r="G22" s="56" t="s">
        <v>52</v>
      </c>
      <c r="H22" s="53" t="s">
        <v>52</v>
      </c>
      <c r="I22" s="53" t="s">
        <v>52</v>
      </c>
      <c r="J22" s="55" t="s">
        <v>52</v>
      </c>
      <c r="K22" s="56" t="s">
        <v>52</v>
      </c>
      <c r="L22" s="53" t="s">
        <v>52</v>
      </c>
      <c r="M22" s="53" t="s">
        <v>52</v>
      </c>
      <c r="N22" s="77" t="s">
        <v>52</v>
      </c>
      <c r="O22" s="56" t="s">
        <v>52</v>
      </c>
      <c r="P22" s="53" t="s">
        <v>52</v>
      </c>
      <c r="Q22" s="53" t="s">
        <v>52</v>
      </c>
      <c r="R22" s="55" t="s">
        <v>52</v>
      </c>
      <c r="S22" s="56" t="s">
        <v>52</v>
      </c>
      <c r="T22" s="53" t="s">
        <v>52</v>
      </c>
      <c r="U22" s="53" t="s">
        <v>52</v>
      </c>
      <c r="V22" s="55" t="s">
        <v>52</v>
      </c>
      <c r="W22" s="56"/>
      <c r="X22" s="53"/>
      <c r="Y22" s="53"/>
      <c r="Z22" s="57"/>
      <c r="AA22" s="52"/>
      <c r="AB22" s="53"/>
      <c r="AC22" s="53"/>
      <c r="AD22" s="57"/>
      <c r="AE22" s="56"/>
      <c r="AF22" s="53"/>
      <c r="AG22" s="53"/>
      <c r="AH22" s="57"/>
      <c r="AI22" s="56" t="s">
        <v>52</v>
      </c>
      <c r="AJ22" s="53" t="s">
        <v>52</v>
      </c>
      <c r="AK22" s="58"/>
      <c r="AL22" s="77"/>
      <c r="AM22" s="53" t="s">
        <v>52</v>
      </c>
      <c r="AN22" s="53" t="s">
        <v>52</v>
      </c>
      <c r="AO22" s="53"/>
      <c r="AP22" s="55"/>
      <c r="AQ22" s="78"/>
      <c r="AR22" s="78"/>
    </row>
    <row r="23" spans="1:44" ht="16.149999999999999" customHeight="1" x14ac:dyDescent="0.25">
      <c r="A23" s="35" t="s">
        <v>94</v>
      </c>
      <c r="B23" s="36" t="s">
        <v>95</v>
      </c>
      <c r="C23" s="37" t="s">
        <v>50</v>
      </c>
      <c r="D23" s="38" t="s">
        <v>51</v>
      </c>
      <c r="E23" s="38" t="s">
        <v>50</v>
      </c>
      <c r="F23" s="43" t="s">
        <v>51</v>
      </c>
      <c r="G23" s="44" t="s">
        <v>50</v>
      </c>
      <c r="H23" s="47" t="s">
        <v>52</v>
      </c>
      <c r="I23" s="38" t="s">
        <v>50</v>
      </c>
      <c r="J23" s="41" t="s">
        <v>53</v>
      </c>
      <c r="K23" s="27" t="s">
        <v>50</v>
      </c>
      <c r="L23" s="23" t="s">
        <v>51</v>
      </c>
      <c r="M23" s="23" t="s">
        <v>50</v>
      </c>
      <c r="N23" s="43" t="s">
        <v>51</v>
      </c>
      <c r="O23" s="27" t="s">
        <v>50</v>
      </c>
      <c r="P23" s="23" t="s">
        <v>51</v>
      </c>
      <c r="Q23" s="26" t="s">
        <v>54</v>
      </c>
      <c r="R23" s="34" t="s">
        <v>54</v>
      </c>
      <c r="S23" s="27" t="s">
        <v>50</v>
      </c>
      <c r="T23" s="47" t="s">
        <v>110</v>
      </c>
      <c r="U23" s="26" t="s">
        <v>54</v>
      </c>
      <c r="V23" s="34" t="s">
        <v>54</v>
      </c>
      <c r="W23" s="44"/>
      <c r="X23" s="38"/>
      <c r="Y23" s="38"/>
      <c r="Z23" s="39"/>
      <c r="AA23" s="37"/>
      <c r="AB23" s="38"/>
      <c r="AC23" s="38"/>
      <c r="AD23" s="39"/>
      <c r="AE23" s="44" t="s">
        <v>50</v>
      </c>
      <c r="AF23" s="38" t="s">
        <v>51</v>
      </c>
      <c r="AG23" s="38" t="s">
        <v>50</v>
      </c>
      <c r="AH23" s="29" t="s">
        <v>57</v>
      </c>
      <c r="AI23" s="44" t="s">
        <v>50</v>
      </c>
      <c r="AJ23" s="38" t="s">
        <v>51</v>
      </c>
      <c r="AK23" s="65" t="s">
        <v>50</v>
      </c>
      <c r="AL23" s="74" t="s">
        <v>58</v>
      </c>
      <c r="AM23" s="38" t="s">
        <v>50</v>
      </c>
      <c r="AN23" s="38" t="s">
        <v>51</v>
      </c>
      <c r="AO23" s="38" t="s">
        <v>50</v>
      </c>
      <c r="AP23" s="41" t="s">
        <v>59</v>
      </c>
      <c r="AQ23" s="79"/>
      <c r="AR23" s="79"/>
    </row>
    <row r="24" spans="1:44" s="1" customFormat="1" ht="15" customHeight="1" thickBot="1" x14ac:dyDescent="0.3">
      <c r="A24" s="80" t="s">
        <v>96</v>
      </c>
      <c r="B24" s="81" t="s">
        <v>97</v>
      </c>
      <c r="C24" s="82" t="s">
        <v>50</v>
      </c>
      <c r="D24" s="83" t="s">
        <v>51</v>
      </c>
      <c r="E24" s="83" t="s">
        <v>52</v>
      </c>
      <c r="F24" s="84" t="s">
        <v>52</v>
      </c>
      <c r="G24" s="85" t="s">
        <v>52</v>
      </c>
      <c r="H24" s="83" t="s">
        <v>52</v>
      </c>
      <c r="I24" s="83" t="s">
        <v>52</v>
      </c>
      <c r="J24" s="84" t="s">
        <v>52</v>
      </c>
      <c r="K24" s="85" t="s">
        <v>50</v>
      </c>
      <c r="L24" s="83" t="s">
        <v>52</v>
      </c>
      <c r="M24" s="83" t="s">
        <v>74</v>
      </c>
      <c r="N24" s="84" t="s">
        <v>52</v>
      </c>
      <c r="O24" s="85" t="s">
        <v>74</v>
      </c>
      <c r="P24" s="83" t="s">
        <v>52</v>
      </c>
      <c r="Q24" s="83" t="s">
        <v>74</v>
      </c>
      <c r="R24" s="84" t="s">
        <v>52</v>
      </c>
      <c r="S24" s="85" t="s">
        <v>74</v>
      </c>
      <c r="T24" s="83" t="s">
        <v>52</v>
      </c>
      <c r="U24" s="83" t="s">
        <v>74</v>
      </c>
      <c r="V24" s="84" t="s">
        <v>52</v>
      </c>
      <c r="W24" s="85"/>
      <c r="X24" s="83"/>
      <c r="Y24" s="83"/>
      <c r="Z24" s="86"/>
      <c r="AA24" s="82"/>
      <c r="AB24" s="83"/>
      <c r="AC24" s="83"/>
      <c r="AD24" s="86"/>
      <c r="AE24" s="85"/>
      <c r="AF24" s="83"/>
      <c r="AG24" s="83"/>
      <c r="AH24" s="86"/>
      <c r="AI24" s="56" t="s">
        <v>52</v>
      </c>
      <c r="AJ24" s="53" t="s">
        <v>52</v>
      </c>
      <c r="AK24" s="58"/>
      <c r="AL24" s="59"/>
      <c r="AM24" s="53" t="s">
        <v>52</v>
      </c>
      <c r="AN24" s="53" t="s">
        <v>52</v>
      </c>
      <c r="AO24" s="54"/>
      <c r="AP24" s="55"/>
      <c r="AQ24" s="42"/>
      <c r="AR24" s="42"/>
    </row>
    <row r="25" spans="1:44" s="1" customFormat="1" ht="16.149999999999999" customHeight="1" x14ac:dyDescent="0.2">
      <c r="A25" s="87" t="s">
        <v>98</v>
      </c>
      <c r="B25" s="88" t="s">
        <v>99</v>
      </c>
      <c r="C25" s="379" t="s">
        <v>50</v>
      </c>
      <c r="D25" s="380" t="s">
        <v>51</v>
      </c>
      <c r="E25" s="94" t="s">
        <v>50</v>
      </c>
      <c r="F25" s="159" t="s">
        <v>51</v>
      </c>
      <c r="G25" s="98" t="s">
        <v>50</v>
      </c>
      <c r="H25" s="67" t="s">
        <v>52</v>
      </c>
      <c r="I25" s="94" t="s">
        <v>50</v>
      </c>
      <c r="J25" s="95" t="s">
        <v>53</v>
      </c>
      <c r="K25" s="90" t="s">
        <v>50</v>
      </c>
      <c r="L25" s="91" t="s">
        <v>51</v>
      </c>
      <c r="M25" s="91" t="s">
        <v>50</v>
      </c>
      <c r="N25" s="92" t="s">
        <v>51</v>
      </c>
      <c r="O25" s="93" t="s">
        <v>50</v>
      </c>
      <c r="P25" s="67" t="s">
        <v>74</v>
      </c>
      <c r="Q25" s="94" t="s">
        <v>50</v>
      </c>
      <c r="R25" s="95" t="s">
        <v>54</v>
      </c>
      <c r="S25" s="93" t="s">
        <v>50</v>
      </c>
      <c r="T25" s="67" t="s">
        <v>74</v>
      </c>
      <c r="U25" s="94" t="s">
        <v>50</v>
      </c>
      <c r="V25" s="95" t="s">
        <v>54</v>
      </c>
      <c r="W25" s="27" t="s">
        <v>50</v>
      </c>
      <c r="X25" s="23" t="s">
        <v>51</v>
      </c>
      <c r="Y25" s="23" t="s">
        <v>50</v>
      </c>
      <c r="Z25" s="45" t="s">
        <v>55</v>
      </c>
      <c r="AA25" s="25" t="s">
        <v>56</v>
      </c>
      <c r="AB25" s="26" t="s">
        <v>55</v>
      </c>
      <c r="AC25" s="23" t="s">
        <v>56</v>
      </c>
      <c r="AD25" s="96" t="s">
        <v>55</v>
      </c>
      <c r="AE25" s="27" t="s">
        <v>50</v>
      </c>
      <c r="AF25" s="23" t="s">
        <v>51</v>
      </c>
      <c r="AG25" s="23" t="s">
        <v>50</v>
      </c>
      <c r="AH25" s="29" t="s">
        <v>57</v>
      </c>
      <c r="AI25" s="44" t="s">
        <v>50</v>
      </c>
      <c r="AJ25" s="38" t="s">
        <v>51</v>
      </c>
      <c r="AK25" s="38" t="s">
        <v>50</v>
      </c>
      <c r="AL25" s="41" t="s">
        <v>58</v>
      </c>
      <c r="AM25" s="38" t="s">
        <v>50</v>
      </c>
      <c r="AN25" s="38" t="s">
        <v>51</v>
      </c>
      <c r="AO25" s="38" t="s">
        <v>50</v>
      </c>
      <c r="AP25" s="41" t="s">
        <v>59</v>
      </c>
      <c r="AQ25" s="70"/>
      <c r="AR25" s="70"/>
    </row>
    <row r="26" spans="1:44" s="1" customFormat="1" ht="16.149999999999999" customHeight="1" x14ac:dyDescent="0.2">
      <c r="A26" s="20" t="s">
        <v>100</v>
      </c>
      <c r="B26" s="21" t="s">
        <v>101</v>
      </c>
      <c r="C26" s="408" t="s">
        <v>62</v>
      </c>
      <c r="D26" s="408"/>
      <c r="E26" s="408"/>
      <c r="F26" s="408"/>
      <c r="G26" s="408"/>
      <c r="H26" s="408"/>
      <c r="I26" s="408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65"/>
      <c r="X26" s="94"/>
      <c r="Y26" s="94"/>
      <c r="Z26" s="97"/>
      <c r="AA26" s="98"/>
      <c r="AB26" s="94"/>
      <c r="AC26" s="94"/>
      <c r="AD26" s="97"/>
      <c r="AE26" s="408" t="s">
        <v>63</v>
      </c>
      <c r="AF26" s="408"/>
      <c r="AG26" s="408"/>
      <c r="AH26" s="408"/>
      <c r="AI26" s="408"/>
      <c r="AJ26" s="408"/>
      <c r="AK26" s="408"/>
      <c r="AL26" s="408"/>
      <c r="AM26" s="408"/>
      <c r="AN26" s="408"/>
      <c r="AO26" s="408"/>
      <c r="AP26" s="408"/>
      <c r="AQ26" s="70"/>
      <c r="AR26" s="70"/>
    </row>
    <row r="27" spans="1:44" s="1" customFormat="1" ht="16.149999999999999" customHeight="1" x14ac:dyDescent="0.25">
      <c r="A27" s="35" t="s">
        <v>102</v>
      </c>
      <c r="B27" s="36" t="s">
        <v>103</v>
      </c>
      <c r="C27" s="25" t="s">
        <v>50</v>
      </c>
      <c r="D27" s="23"/>
      <c r="E27" s="26" t="s">
        <v>52</v>
      </c>
      <c r="F27" s="24"/>
      <c r="G27" s="105" t="s">
        <v>52</v>
      </c>
      <c r="H27" s="381"/>
      <c r="I27" s="26" t="s">
        <v>52</v>
      </c>
      <c r="J27" s="382"/>
      <c r="K27" s="101" t="s">
        <v>52</v>
      </c>
      <c r="L27" s="383"/>
      <c r="M27" s="103" t="s">
        <v>52</v>
      </c>
      <c r="N27" s="384"/>
      <c r="O27" s="105" t="s">
        <v>52</v>
      </c>
      <c r="P27" s="23"/>
      <c r="Q27" s="26" t="s">
        <v>52</v>
      </c>
      <c r="R27" s="24"/>
      <c r="S27" s="105" t="s">
        <v>52</v>
      </c>
      <c r="T27" s="23"/>
      <c r="U27" s="26" t="s">
        <v>52</v>
      </c>
      <c r="V27" s="24"/>
      <c r="W27" s="25" t="s">
        <v>50</v>
      </c>
      <c r="X27" s="89" t="s">
        <v>70</v>
      </c>
      <c r="Y27" s="23" t="s">
        <v>56</v>
      </c>
      <c r="Z27" s="26" t="s">
        <v>55</v>
      </c>
      <c r="AA27" s="25" t="s">
        <v>56</v>
      </c>
      <c r="AB27" s="26" t="s">
        <v>55</v>
      </c>
      <c r="AC27" s="25" t="s">
        <v>56</v>
      </c>
      <c r="AD27" s="34" t="s">
        <v>55</v>
      </c>
      <c r="AE27" s="27" t="s">
        <v>50</v>
      </c>
      <c r="AF27" s="89"/>
      <c r="AG27" s="23" t="s">
        <v>50</v>
      </c>
      <c r="AH27" s="29" t="s">
        <v>57</v>
      </c>
      <c r="AI27" s="27" t="s">
        <v>56</v>
      </c>
      <c r="AJ27" s="23"/>
      <c r="AK27" s="106" t="s">
        <v>58</v>
      </c>
      <c r="AL27" s="107"/>
      <c r="AM27" s="47" t="s">
        <v>58</v>
      </c>
      <c r="AN27" s="58"/>
      <c r="AO27" s="47" t="s">
        <v>58</v>
      </c>
      <c r="AP27" s="55"/>
      <c r="AQ27" s="42"/>
      <c r="AR27" s="42"/>
    </row>
    <row r="28" spans="1:44" s="1" customFormat="1" ht="16.149999999999999" customHeight="1" x14ac:dyDescent="0.25">
      <c r="A28" s="35" t="s">
        <v>104</v>
      </c>
      <c r="B28" s="36" t="s">
        <v>105</v>
      </c>
      <c r="C28" s="37" t="s">
        <v>50</v>
      </c>
      <c r="D28" s="38"/>
      <c r="E28" s="47" t="s">
        <v>52</v>
      </c>
      <c r="F28" s="43"/>
      <c r="G28" s="46" t="s">
        <v>52</v>
      </c>
      <c r="H28" s="99"/>
      <c r="I28" s="47" t="s">
        <v>52</v>
      </c>
      <c r="J28" s="100"/>
      <c r="K28" s="110" t="s">
        <v>52</v>
      </c>
      <c r="L28" s="102"/>
      <c r="M28" s="111" t="s">
        <v>52</v>
      </c>
      <c r="N28" s="104"/>
      <c r="O28" s="46" t="s">
        <v>52</v>
      </c>
      <c r="P28" s="38"/>
      <c r="Q28" s="47" t="s">
        <v>52</v>
      </c>
      <c r="R28" s="43"/>
      <c r="S28" s="46" t="s">
        <v>52</v>
      </c>
      <c r="T28" s="38"/>
      <c r="U28" s="47" t="s">
        <v>52</v>
      </c>
      <c r="V28" s="43"/>
      <c r="W28" s="37" t="s">
        <v>50</v>
      </c>
      <c r="X28" s="61" t="s">
        <v>70</v>
      </c>
      <c r="Y28" s="38" t="s">
        <v>56</v>
      </c>
      <c r="Z28" s="47" t="s">
        <v>55</v>
      </c>
      <c r="AA28" s="37" t="s">
        <v>56</v>
      </c>
      <c r="AB28" s="47" t="s">
        <v>55</v>
      </c>
      <c r="AC28" s="37" t="s">
        <v>56</v>
      </c>
      <c r="AD28" s="41" t="s">
        <v>55</v>
      </c>
      <c r="AE28" s="44" t="s">
        <v>50</v>
      </c>
      <c r="AF28" s="61"/>
      <c r="AG28" s="38" t="s">
        <v>50</v>
      </c>
      <c r="AH28" s="29" t="s">
        <v>57</v>
      </c>
      <c r="AI28" s="44" t="s">
        <v>56</v>
      </c>
      <c r="AJ28" s="38"/>
      <c r="AK28" s="63" t="s">
        <v>58</v>
      </c>
      <c r="AL28" s="39"/>
      <c r="AM28" s="47" t="s">
        <v>58</v>
      </c>
      <c r="AN28" s="58"/>
      <c r="AO28" s="47" t="s">
        <v>58</v>
      </c>
      <c r="AP28" s="55"/>
      <c r="AQ28" s="42"/>
      <c r="AR28" s="42"/>
    </row>
    <row r="29" spans="1:44" s="1" customFormat="1" ht="16.149999999999999" customHeight="1" x14ac:dyDescent="0.25">
      <c r="A29" s="50" t="s">
        <v>106</v>
      </c>
      <c r="B29" s="51" t="s">
        <v>107</v>
      </c>
      <c r="C29" s="52"/>
      <c r="D29" s="53"/>
      <c r="E29" s="53"/>
      <c r="F29" s="55"/>
      <c r="G29" s="114"/>
      <c r="H29" s="53"/>
      <c r="I29" s="115"/>
      <c r="J29" s="55"/>
      <c r="K29" s="116"/>
      <c r="L29" s="117"/>
      <c r="M29" s="118"/>
      <c r="N29" s="119"/>
      <c r="O29" s="120"/>
      <c r="P29" s="75"/>
      <c r="Q29" s="75"/>
      <c r="R29" s="76"/>
      <c r="S29" s="120"/>
      <c r="T29" s="75"/>
      <c r="U29" s="75"/>
      <c r="V29" s="76"/>
      <c r="W29" s="52" t="s">
        <v>69</v>
      </c>
      <c r="X29" s="60" t="s">
        <v>70</v>
      </c>
      <c r="Y29" s="53" t="s">
        <v>69</v>
      </c>
      <c r="Z29" s="53" t="s">
        <v>55</v>
      </c>
      <c r="AA29" s="52" t="s">
        <v>69</v>
      </c>
      <c r="AB29" s="53" t="s">
        <v>55</v>
      </c>
      <c r="AC29" s="52" t="s">
        <v>69</v>
      </c>
      <c r="AD29" s="76" t="s">
        <v>55</v>
      </c>
      <c r="AE29" s="58" t="s">
        <v>69</v>
      </c>
      <c r="AF29" s="54"/>
      <c r="AG29" s="75" t="s">
        <v>69</v>
      </c>
      <c r="AH29" s="77"/>
      <c r="AI29" s="56"/>
      <c r="AJ29" s="53"/>
      <c r="AK29" s="56"/>
      <c r="AL29" s="57"/>
      <c r="AM29" s="53"/>
      <c r="AN29" s="54"/>
      <c r="AO29" s="54"/>
      <c r="AP29" s="55"/>
      <c r="AQ29" s="42"/>
      <c r="AR29" s="42"/>
    </row>
    <row r="30" spans="1:44" s="1" customFormat="1" ht="16.149999999999999" customHeight="1" x14ac:dyDescent="0.2">
      <c r="A30" s="35" t="s">
        <v>108</v>
      </c>
      <c r="B30" s="36" t="s">
        <v>109</v>
      </c>
      <c r="C30" s="37" t="s">
        <v>50</v>
      </c>
      <c r="D30" s="38" t="s">
        <v>51</v>
      </c>
      <c r="E30" s="47" t="s">
        <v>52</v>
      </c>
      <c r="F30" s="41" t="s">
        <v>52</v>
      </c>
      <c r="G30" s="124" t="s">
        <v>50</v>
      </c>
      <c r="H30" s="26" t="s">
        <v>52</v>
      </c>
      <c r="I30" s="26" t="s">
        <v>83</v>
      </c>
      <c r="J30" s="34" t="s">
        <v>52</v>
      </c>
      <c r="K30" s="124" t="s">
        <v>50</v>
      </c>
      <c r="L30" s="102" t="s">
        <v>51</v>
      </c>
      <c r="M30" s="111" t="s">
        <v>74</v>
      </c>
      <c r="N30" s="125" t="s">
        <v>74</v>
      </c>
      <c r="O30" s="44" t="s">
        <v>50</v>
      </c>
      <c r="P30" s="62" t="s">
        <v>74</v>
      </c>
      <c r="Q30" s="26" t="s">
        <v>110</v>
      </c>
      <c r="R30" s="45" t="s">
        <v>74</v>
      </c>
      <c r="S30" s="64" t="s">
        <v>110</v>
      </c>
      <c r="T30" s="47" t="s">
        <v>74</v>
      </c>
      <c r="U30" s="47" t="s">
        <v>110</v>
      </c>
      <c r="V30" s="41" t="s">
        <v>74</v>
      </c>
      <c r="W30" s="37"/>
      <c r="X30" s="38"/>
      <c r="Y30" s="38"/>
      <c r="Z30" s="39"/>
      <c r="AA30" s="37"/>
      <c r="AB30" s="38"/>
      <c r="AC30" s="38"/>
      <c r="AD30" s="40"/>
      <c r="AE30" s="385" t="s">
        <v>340</v>
      </c>
      <c r="AF30" s="386" t="s">
        <v>341</v>
      </c>
      <c r="AG30" s="386" t="s">
        <v>340</v>
      </c>
      <c r="AH30" s="387" t="s">
        <v>341</v>
      </c>
      <c r="AI30" s="44" t="s">
        <v>50</v>
      </c>
      <c r="AJ30" s="38" t="s">
        <v>51</v>
      </c>
      <c r="AK30" s="44" t="s">
        <v>50</v>
      </c>
      <c r="AL30" s="41" t="s">
        <v>58</v>
      </c>
      <c r="AM30" s="47" t="s">
        <v>58</v>
      </c>
      <c r="AN30" s="47" t="s">
        <v>58</v>
      </c>
      <c r="AO30" s="47" t="s">
        <v>111</v>
      </c>
      <c r="AP30" s="126" t="s">
        <v>58</v>
      </c>
      <c r="AQ30" s="2"/>
      <c r="AR30" s="2"/>
    </row>
    <row r="31" spans="1:44" s="1" customFormat="1" ht="16.149999999999999" customHeight="1" x14ac:dyDescent="0.2">
      <c r="A31" s="35" t="s">
        <v>112</v>
      </c>
      <c r="B31" s="36" t="s">
        <v>113</v>
      </c>
      <c r="C31" s="37" t="s">
        <v>50</v>
      </c>
      <c r="D31" s="38" t="s">
        <v>51</v>
      </c>
      <c r="E31" s="47" t="s">
        <v>52</v>
      </c>
      <c r="F31" s="41" t="s">
        <v>52</v>
      </c>
      <c r="G31" s="63" t="s">
        <v>52</v>
      </c>
      <c r="H31" s="47" t="s">
        <v>52</v>
      </c>
      <c r="I31" s="47" t="s">
        <v>52</v>
      </c>
      <c r="J31" s="41" t="s">
        <v>52</v>
      </c>
      <c r="K31" s="124" t="s">
        <v>50</v>
      </c>
      <c r="L31" s="111" t="s">
        <v>52</v>
      </c>
      <c r="M31" s="111" t="s">
        <v>74</v>
      </c>
      <c r="N31" s="125" t="s">
        <v>52</v>
      </c>
      <c r="O31" s="64" t="s">
        <v>74</v>
      </c>
      <c r="P31" s="47" t="s">
        <v>52</v>
      </c>
      <c r="Q31" s="26" t="s">
        <v>74</v>
      </c>
      <c r="R31" s="41" t="s">
        <v>52</v>
      </c>
      <c r="S31" s="64" t="s">
        <v>74</v>
      </c>
      <c r="T31" s="47" t="s">
        <v>52</v>
      </c>
      <c r="U31" s="26" t="s">
        <v>74</v>
      </c>
      <c r="V31" s="41" t="s">
        <v>52</v>
      </c>
      <c r="W31" s="37"/>
      <c r="X31" s="38"/>
      <c r="Y31" s="38"/>
      <c r="Z31" s="39"/>
      <c r="AA31" s="37"/>
      <c r="AB31" s="38"/>
      <c r="AC31" s="38"/>
      <c r="AD31" s="40"/>
      <c r="AE31" s="46" t="s">
        <v>111</v>
      </c>
      <c r="AF31" s="47" t="s">
        <v>58</v>
      </c>
      <c r="AG31" s="47" t="s">
        <v>111</v>
      </c>
      <c r="AH31" s="29" t="s">
        <v>58</v>
      </c>
      <c r="AI31" s="44" t="s">
        <v>50</v>
      </c>
      <c r="AJ31" s="38" t="s">
        <v>51</v>
      </c>
      <c r="AK31" s="44" t="s">
        <v>50</v>
      </c>
      <c r="AL31" s="41" t="s">
        <v>58</v>
      </c>
      <c r="AM31" s="47" t="s">
        <v>58</v>
      </c>
      <c r="AN31" s="47" t="s">
        <v>58</v>
      </c>
      <c r="AO31" s="47" t="s">
        <v>111</v>
      </c>
      <c r="AP31" s="126" t="s">
        <v>58</v>
      </c>
      <c r="AQ31" s="4"/>
      <c r="AR31" s="4"/>
    </row>
    <row r="32" spans="1:44" s="1" customFormat="1" ht="16.149999999999999" customHeight="1" x14ac:dyDescent="0.2">
      <c r="A32" s="35" t="s">
        <v>347</v>
      </c>
      <c r="B32" s="36" t="s">
        <v>332</v>
      </c>
      <c r="C32" s="364"/>
      <c r="D32" s="365"/>
      <c r="E32" s="366"/>
      <c r="F32" s="367"/>
      <c r="G32" s="368"/>
      <c r="H32" s="366"/>
      <c r="I32" s="366"/>
      <c r="J32" s="367"/>
      <c r="K32" s="369"/>
      <c r="L32" s="370"/>
      <c r="M32" s="370"/>
      <c r="N32" s="371"/>
      <c r="O32" s="372"/>
      <c r="P32" s="366"/>
      <c r="Q32" s="373"/>
      <c r="R32" s="367"/>
      <c r="S32" s="372"/>
      <c r="T32" s="366"/>
      <c r="U32" s="373"/>
      <c r="V32" s="367"/>
      <c r="W32" s="37"/>
      <c r="X32" s="38"/>
      <c r="Y32" s="38"/>
      <c r="Z32" s="39"/>
      <c r="AA32" s="37"/>
      <c r="AB32" s="38"/>
      <c r="AC32" s="38"/>
      <c r="AD32" s="40"/>
      <c r="AE32" s="46" t="s">
        <v>50</v>
      </c>
      <c r="AF32" s="47" t="s">
        <v>51</v>
      </c>
      <c r="AG32" s="47" t="s">
        <v>50</v>
      </c>
      <c r="AH32" s="29" t="s">
        <v>57</v>
      </c>
      <c r="AI32" s="374"/>
      <c r="AJ32" s="53"/>
      <c r="AK32" s="44"/>
      <c r="AL32" s="59"/>
      <c r="AM32" s="53"/>
      <c r="AN32" s="365"/>
      <c r="AO32" s="365"/>
      <c r="AP32" s="375"/>
      <c r="AQ32" s="4"/>
      <c r="AR32" s="4"/>
    </row>
    <row r="33" spans="1:44" s="1" customFormat="1" ht="16.149999999999999" customHeight="1" x14ac:dyDescent="0.2">
      <c r="A33" s="35" t="s">
        <v>114</v>
      </c>
      <c r="B33" s="36" t="s">
        <v>115</v>
      </c>
      <c r="C33" s="37" t="s">
        <v>50</v>
      </c>
      <c r="D33" s="38" t="s">
        <v>51</v>
      </c>
      <c r="E33" s="38" t="s">
        <v>50</v>
      </c>
      <c r="F33" s="43" t="s">
        <v>51</v>
      </c>
      <c r="G33" s="124" t="s">
        <v>50</v>
      </c>
      <c r="H33" s="66" t="s">
        <v>52</v>
      </c>
      <c r="I33" s="66" t="s">
        <v>53</v>
      </c>
      <c r="J33" s="68" t="s">
        <v>53</v>
      </c>
      <c r="K33" s="124" t="s">
        <v>50</v>
      </c>
      <c r="L33" s="102" t="s">
        <v>51</v>
      </c>
      <c r="M33" s="102" t="s">
        <v>50</v>
      </c>
      <c r="N33" s="125" t="s">
        <v>53</v>
      </c>
      <c r="O33" s="44" t="s">
        <v>50</v>
      </c>
      <c r="P33" s="63" t="s">
        <v>74</v>
      </c>
      <c r="Q33" s="66" t="s">
        <v>54</v>
      </c>
      <c r="R33" s="41" t="s">
        <v>53</v>
      </c>
      <c r="S33" s="44" t="s">
        <v>50</v>
      </c>
      <c r="T33" s="63" t="s">
        <v>74</v>
      </c>
      <c r="U33" s="26" t="s">
        <v>54</v>
      </c>
      <c r="V33" s="41" t="s">
        <v>53</v>
      </c>
      <c r="W33" s="37"/>
      <c r="X33" s="38"/>
      <c r="Y33" s="38"/>
      <c r="Z33" s="39"/>
      <c r="AA33" s="37"/>
      <c r="AB33" s="38"/>
      <c r="AC33" s="38"/>
      <c r="AD33" s="40"/>
      <c r="AE33" s="27" t="s">
        <v>50</v>
      </c>
      <c r="AF33" s="38" t="s">
        <v>51</v>
      </c>
      <c r="AG33" s="44" t="s">
        <v>50</v>
      </c>
      <c r="AH33" s="29" t="s">
        <v>57</v>
      </c>
      <c r="AI33" s="44" t="s">
        <v>50</v>
      </c>
      <c r="AJ33" s="47" t="s">
        <v>52</v>
      </c>
      <c r="AK33" s="44" t="s">
        <v>50</v>
      </c>
      <c r="AL33" s="41" t="s">
        <v>52</v>
      </c>
      <c r="AM33" s="38" t="s">
        <v>50</v>
      </c>
      <c r="AN33" s="38" t="s">
        <v>51</v>
      </c>
      <c r="AO33" s="38" t="s">
        <v>50</v>
      </c>
      <c r="AP33" s="43" t="s">
        <v>59</v>
      </c>
      <c r="AQ33" s="49"/>
      <c r="AR33" s="49"/>
    </row>
    <row r="34" spans="1:44" s="1" customFormat="1" ht="16.149999999999999" customHeight="1" x14ac:dyDescent="0.2">
      <c r="A34" s="35" t="s">
        <v>116</v>
      </c>
      <c r="B34" s="36" t="s">
        <v>117</v>
      </c>
      <c r="C34" s="37" t="s">
        <v>50</v>
      </c>
      <c r="D34" s="38" t="s">
        <v>51</v>
      </c>
      <c r="E34" s="47" t="s">
        <v>52</v>
      </c>
      <c r="F34" s="41" t="s">
        <v>52</v>
      </c>
      <c r="G34" s="44" t="s">
        <v>50</v>
      </c>
      <c r="H34" s="47" t="s">
        <v>52</v>
      </c>
      <c r="I34" s="47" t="s">
        <v>83</v>
      </c>
      <c r="J34" s="41" t="s">
        <v>52</v>
      </c>
      <c r="K34" s="124" t="s">
        <v>50</v>
      </c>
      <c r="L34" s="111" t="s">
        <v>52</v>
      </c>
      <c r="M34" s="111" t="s">
        <v>74</v>
      </c>
      <c r="N34" s="125" t="s">
        <v>52</v>
      </c>
      <c r="O34" s="44" t="s">
        <v>50</v>
      </c>
      <c r="P34" s="127" t="s">
        <v>52</v>
      </c>
      <c r="Q34" s="26" t="s">
        <v>110</v>
      </c>
      <c r="R34" s="45" t="s">
        <v>52</v>
      </c>
      <c r="S34" s="64" t="s">
        <v>110</v>
      </c>
      <c r="T34" s="127" t="s">
        <v>52</v>
      </c>
      <c r="U34" s="26" t="s">
        <v>110</v>
      </c>
      <c r="V34" s="45" t="s">
        <v>52</v>
      </c>
      <c r="W34" s="37"/>
      <c r="X34" s="38"/>
      <c r="Y34" s="38"/>
      <c r="Z34" s="39"/>
      <c r="AA34" s="37"/>
      <c r="AB34" s="38"/>
      <c r="AC34" s="38"/>
      <c r="AD34" s="39"/>
      <c r="AE34" s="27"/>
      <c r="AF34" s="23"/>
      <c r="AG34" s="38"/>
      <c r="AH34" s="39"/>
      <c r="AI34" s="63" t="s">
        <v>52</v>
      </c>
      <c r="AJ34" s="47" t="s">
        <v>52</v>
      </c>
      <c r="AK34" s="44"/>
      <c r="AL34" s="39"/>
      <c r="AM34" s="63" t="s">
        <v>52</v>
      </c>
      <c r="AN34" s="47" t="s">
        <v>52</v>
      </c>
      <c r="AO34" s="44"/>
      <c r="AP34" s="39"/>
      <c r="AQ34" s="49"/>
    </row>
    <row r="35" spans="1:44" s="1" customFormat="1" ht="16.149999999999999" customHeight="1" x14ac:dyDescent="0.25">
      <c r="A35" s="35" t="s">
        <v>118</v>
      </c>
      <c r="B35" s="36" t="s">
        <v>119</v>
      </c>
      <c r="C35" s="37" t="s">
        <v>50</v>
      </c>
      <c r="D35" s="38" t="s">
        <v>51</v>
      </c>
      <c r="E35" s="47" t="s">
        <v>52</v>
      </c>
      <c r="F35" s="41" t="s">
        <v>52</v>
      </c>
      <c r="G35" s="44" t="s">
        <v>50</v>
      </c>
      <c r="H35" s="47" t="s">
        <v>52</v>
      </c>
      <c r="I35" s="47" t="s">
        <v>83</v>
      </c>
      <c r="J35" s="41" t="s">
        <v>52</v>
      </c>
      <c r="K35" s="124" t="s">
        <v>50</v>
      </c>
      <c r="L35" s="111" t="s">
        <v>52</v>
      </c>
      <c r="M35" s="111" t="s">
        <v>74</v>
      </c>
      <c r="N35" s="125" t="s">
        <v>52</v>
      </c>
      <c r="O35" s="44" t="s">
        <v>50</v>
      </c>
      <c r="P35" s="63" t="s">
        <v>52</v>
      </c>
      <c r="Q35" s="26" t="s">
        <v>110</v>
      </c>
      <c r="R35" s="41" t="s">
        <v>52</v>
      </c>
      <c r="S35" s="64" t="s">
        <v>110</v>
      </c>
      <c r="T35" s="127" t="s">
        <v>52</v>
      </c>
      <c r="U35" s="26" t="s">
        <v>110</v>
      </c>
      <c r="V35" s="45" t="s">
        <v>52</v>
      </c>
      <c r="W35" s="37"/>
      <c r="X35" s="38"/>
      <c r="Y35" s="38"/>
      <c r="Z35" s="39"/>
      <c r="AA35" s="37"/>
      <c r="AB35" s="38"/>
      <c r="AC35" s="38"/>
      <c r="AD35" s="39"/>
      <c r="AE35" s="44"/>
      <c r="AF35" s="38"/>
      <c r="AG35" s="38"/>
      <c r="AH35" s="39"/>
      <c r="AI35" s="63" t="s">
        <v>52</v>
      </c>
      <c r="AJ35" s="47" t="s">
        <v>52</v>
      </c>
      <c r="AK35" s="44"/>
      <c r="AL35" s="39"/>
      <c r="AM35" s="63" t="s">
        <v>52</v>
      </c>
      <c r="AN35" s="47" t="s">
        <v>52</v>
      </c>
      <c r="AO35" s="44"/>
      <c r="AP35" s="39"/>
      <c r="AQ35" s="49"/>
      <c r="AR35" s="128"/>
    </row>
    <row r="36" spans="1:44" s="1" customFormat="1" ht="16.149999999999999" customHeight="1" x14ac:dyDescent="0.2">
      <c r="A36" s="35" t="s">
        <v>120</v>
      </c>
      <c r="B36" s="36" t="s">
        <v>121</v>
      </c>
      <c r="C36" s="37" t="s">
        <v>50</v>
      </c>
      <c r="D36" s="38" t="s">
        <v>51</v>
      </c>
      <c r="E36" s="47" t="s">
        <v>52</v>
      </c>
      <c r="F36" s="41" t="s">
        <v>52</v>
      </c>
      <c r="G36" s="44" t="s">
        <v>50</v>
      </c>
      <c r="H36" s="47" t="s">
        <v>52</v>
      </c>
      <c r="I36" s="47" t="s">
        <v>83</v>
      </c>
      <c r="J36" s="41" t="s">
        <v>52</v>
      </c>
      <c r="K36" s="124" t="s">
        <v>50</v>
      </c>
      <c r="L36" s="111" t="s">
        <v>52</v>
      </c>
      <c r="M36" s="111" t="s">
        <v>74</v>
      </c>
      <c r="N36" s="125" t="s">
        <v>52</v>
      </c>
      <c r="O36" s="44" t="s">
        <v>50</v>
      </c>
      <c r="P36" s="63" t="s">
        <v>52</v>
      </c>
      <c r="Q36" s="47" t="s">
        <v>110</v>
      </c>
      <c r="R36" s="41" t="s">
        <v>52</v>
      </c>
      <c r="S36" s="64" t="s">
        <v>110</v>
      </c>
      <c r="T36" s="127" t="s">
        <v>52</v>
      </c>
      <c r="U36" s="26" t="s">
        <v>110</v>
      </c>
      <c r="V36" s="45" t="s">
        <v>52</v>
      </c>
      <c r="W36" s="37"/>
      <c r="X36" s="38"/>
      <c r="Y36" s="38"/>
      <c r="Z36" s="39"/>
      <c r="AA36" s="37"/>
      <c r="AB36" s="38"/>
      <c r="AC36" s="38"/>
      <c r="AD36" s="39"/>
      <c r="AE36" s="44"/>
      <c r="AF36" s="38"/>
      <c r="AG36" s="38"/>
      <c r="AH36" s="39"/>
      <c r="AI36" s="63" t="s">
        <v>52</v>
      </c>
      <c r="AJ36" s="47" t="s">
        <v>52</v>
      </c>
      <c r="AK36" s="44"/>
      <c r="AL36" s="39"/>
      <c r="AM36" s="63" t="s">
        <v>52</v>
      </c>
      <c r="AN36" s="47" t="s">
        <v>52</v>
      </c>
      <c r="AO36" s="44"/>
      <c r="AP36" s="39"/>
    </row>
    <row r="37" spans="1:44" s="1" customFormat="1" ht="16.149999999999999" customHeight="1" x14ac:dyDescent="0.2">
      <c r="A37" s="35" t="s">
        <v>122</v>
      </c>
      <c r="B37" s="36" t="s">
        <v>123</v>
      </c>
      <c r="C37" s="37" t="s">
        <v>50</v>
      </c>
      <c r="D37" s="38" t="s">
        <v>51</v>
      </c>
      <c r="E37" s="47" t="s">
        <v>52</v>
      </c>
      <c r="F37" s="41" t="s">
        <v>52</v>
      </c>
      <c r="G37" s="44" t="s">
        <v>50</v>
      </c>
      <c r="H37" s="47" t="s">
        <v>52</v>
      </c>
      <c r="I37" s="47" t="s">
        <v>83</v>
      </c>
      <c r="J37" s="41" t="s">
        <v>52</v>
      </c>
      <c r="K37" s="124" t="s">
        <v>50</v>
      </c>
      <c r="L37" s="111" t="s">
        <v>52</v>
      </c>
      <c r="M37" s="111" t="s">
        <v>74</v>
      </c>
      <c r="N37" s="125" t="s">
        <v>52</v>
      </c>
      <c r="O37" s="44" t="s">
        <v>50</v>
      </c>
      <c r="P37" s="63" t="s">
        <v>52</v>
      </c>
      <c r="Q37" s="47" t="s">
        <v>110</v>
      </c>
      <c r="R37" s="41" t="s">
        <v>52</v>
      </c>
      <c r="S37" s="64" t="s">
        <v>110</v>
      </c>
      <c r="T37" s="127" t="s">
        <v>52</v>
      </c>
      <c r="U37" s="26" t="s">
        <v>110</v>
      </c>
      <c r="V37" s="45" t="s">
        <v>52</v>
      </c>
      <c r="W37" s="37"/>
      <c r="X37" s="38"/>
      <c r="Y37" s="38"/>
      <c r="Z37" s="39"/>
      <c r="AA37" s="37"/>
      <c r="AB37" s="38"/>
      <c r="AC37" s="38"/>
      <c r="AD37" s="39"/>
      <c r="AE37" s="44"/>
      <c r="AF37" s="38"/>
      <c r="AG37" s="38"/>
      <c r="AH37" s="39"/>
      <c r="AI37" s="63" t="s">
        <v>52</v>
      </c>
      <c r="AJ37" s="47" t="s">
        <v>52</v>
      </c>
      <c r="AK37" s="44"/>
      <c r="AL37" s="39"/>
      <c r="AM37" s="63" t="s">
        <v>52</v>
      </c>
      <c r="AN37" s="47" t="s">
        <v>52</v>
      </c>
      <c r="AO37" s="44"/>
      <c r="AP37" s="39"/>
    </row>
    <row r="38" spans="1:44" s="1" customFormat="1" ht="16.149999999999999" customHeight="1" x14ac:dyDescent="0.2">
      <c r="A38" s="35" t="s">
        <v>124</v>
      </c>
      <c r="B38" s="36" t="s">
        <v>125</v>
      </c>
      <c r="C38" s="37" t="s">
        <v>50</v>
      </c>
      <c r="D38" s="38" t="s">
        <v>51</v>
      </c>
      <c r="E38" s="47" t="s">
        <v>52</v>
      </c>
      <c r="F38" s="41" t="s">
        <v>52</v>
      </c>
      <c r="G38" s="44" t="s">
        <v>50</v>
      </c>
      <c r="H38" s="47" t="s">
        <v>52</v>
      </c>
      <c r="I38" s="47" t="s">
        <v>83</v>
      </c>
      <c r="J38" s="41" t="s">
        <v>52</v>
      </c>
      <c r="K38" s="124" t="s">
        <v>50</v>
      </c>
      <c r="L38" s="111" t="s">
        <v>52</v>
      </c>
      <c r="M38" s="111" t="s">
        <v>74</v>
      </c>
      <c r="N38" s="125" t="s">
        <v>52</v>
      </c>
      <c r="O38" s="44" t="s">
        <v>50</v>
      </c>
      <c r="P38" s="63" t="s">
        <v>52</v>
      </c>
      <c r="Q38" s="66" t="s">
        <v>110</v>
      </c>
      <c r="R38" s="41" t="s">
        <v>52</v>
      </c>
      <c r="S38" s="64" t="s">
        <v>110</v>
      </c>
      <c r="T38" s="127" t="s">
        <v>52</v>
      </c>
      <c r="U38" s="26" t="s">
        <v>110</v>
      </c>
      <c r="V38" s="45" t="s">
        <v>52</v>
      </c>
      <c r="W38" s="37"/>
      <c r="X38" s="38"/>
      <c r="Y38" s="38"/>
      <c r="Z38" s="39"/>
      <c r="AA38" s="37"/>
      <c r="AB38" s="38"/>
      <c r="AC38" s="38"/>
      <c r="AD38" s="39"/>
      <c r="AE38" s="44"/>
      <c r="AF38" s="38"/>
      <c r="AG38" s="38"/>
      <c r="AH38" s="39"/>
      <c r="AI38" s="63" t="s">
        <v>52</v>
      </c>
      <c r="AJ38" s="47" t="s">
        <v>52</v>
      </c>
      <c r="AK38" s="65"/>
      <c r="AL38" s="129"/>
      <c r="AM38" s="63" t="s">
        <v>52</v>
      </c>
      <c r="AN38" s="47" t="s">
        <v>52</v>
      </c>
      <c r="AO38" s="65"/>
      <c r="AP38" s="129"/>
    </row>
    <row r="39" spans="1:44" s="1" customFormat="1" ht="16.149999999999999" customHeight="1" thickBot="1" x14ac:dyDescent="0.25">
      <c r="A39" s="130" t="s">
        <v>126</v>
      </c>
      <c r="B39" s="131" t="s">
        <v>127</v>
      </c>
      <c r="C39" s="132" t="s">
        <v>50</v>
      </c>
      <c r="D39" s="133" t="s">
        <v>51</v>
      </c>
      <c r="E39" s="134" t="s">
        <v>52</v>
      </c>
      <c r="F39" s="135" t="s">
        <v>52</v>
      </c>
      <c r="G39" s="136" t="s">
        <v>50</v>
      </c>
      <c r="H39" s="134" t="s">
        <v>52</v>
      </c>
      <c r="I39" s="134" t="s">
        <v>83</v>
      </c>
      <c r="J39" s="135" t="s">
        <v>52</v>
      </c>
      <c r="K39" s="137" t="s">
        <v>50</v>
      </c>
      <c r="L39" s="138" t="s">
        <v>52</v>
      </c>
      <c r="M39" s="138" t="s">
        <v>74</v>
      </c>
      <c r="N39" s="139" t="s">
        <v>52</v>
      </c>
      <c r="O39" s="136" t="s">
        <v>50</v>
      </c>
      <c r="P39" s="140" t="s">
        <v>52</v>
      </c>
      <c r="Q39" s="134" t="s">
        <v>110</v>
      </c>
      <c r="R39" s="141" t="s">
        <v>52</v>
      </c>
      <c r="S39" s="143" t="s">
        <v>110</v>
      </c>
      <c r="T39" s="134" t="s">
        <v>52</v>
      </c>
      <c r="U39" s="165" t="s">
        <v>110</v>
      </c>
      <c r="V39" s="95" t="s">
        <v>52</v>
      </c>
      <c r="W39" s="132"/>
      <c r="X39" s="136"/>
      <c r="Y39" s="133"/>
      <c r="Z39" s="142"/>
      <c r="AA39" s="132"/>
      <c r="AB39" s="133"/>
      <c r="AC39" s="133"/>
      <c r="AD39" s="142"/>
      <c r="AE39" s="132"/>
      <c r="AF39" s="133"/>
      <c r="AG39" s="133"/>
      <c r="AH39" s="142"/>
      <c r="AI39" s="143" t="s">
        <v>52</v>
      </c>
      <c r="AJ39" s="134" t="s">
        <v>52</v>
      </c>
      <c r="AK39" s="136"/>
      <c r="AL39" s="144"/>
      <c r="AM39" s="143" t="s">
        <v>52</v>
      </c>
      <c r="AN39" s="134" t="s">
        <v>52</v>
      </c>
      <c r="AO39" s="136"/>
      <c r="AP39" s="144"/>
    </row>
    <row r="40" spans="1:44" s="1" customFormat="1" ht="16.149999999999999" customHeight="1" thickBot="1" x14ac:dyDescent="0.25">
      <c r="A40" s="20" t="s">
        <v>128</v>
      </c>
      <c r="B40" s="21" t="s">
        <v>129</v>
      </c>
      <c r="C40" s="8" t="s">
        <v>50</v>
      </c>
      <c r="D40" s="28" t="s">
        <v>51</v>
      </c>
      <c r="E40" s="28" t="s">
        <v>50</v>
      </c>
      <c r="F40" s="9" t="s">
        <v>51</v>
      </c>
      <c r="G40" s="146" t="s">
        <v>50</v>
      </c>
      <c r="H40" s="134" t="s">
        <v>52</v>
      </c>
      <c r="I40" s="133" t="s">
        <v>50</v>
      </c>
      <c r="J40" s="135" t="s">
        <v>53</v>
      </c>
      <c r="K40" s="147" t="s">
        <v>50</v>
      </c>
      <c r="L40" s="148" t="s">
        <v>51</v>
      </c>
      <c r="M40" s="149" t="s">
        <v>50</v>
      </c>
      <c r="N40" s="150" t="s">
        <v>53</v>
      </c>
      <c r="O40" s="146" t="s">
        <v>50</v>
      </c>
      <c r="P40" s="30" t="s">
        <v>74</v>
      </c>
      <c r="Q40" s="151" t="s">
        <v>54</v>
      </c>
      <c r="R40" s="150" t="s">
        <v>53</v>
      </c>
      <c r="S40" s="156" t="s">
        <v>110</v>
      </c>
      <c r="T40" s="30" t="s">
        <v>74</v>
      </c>
      <c r="U40" s="151" t="s">
        <v>54</v>
      </c>
      <c r="V40" s="150" t="s">
        <v>53</v>
      </c>
      <c r="W40" s="27" t="s">
        <v>50</v>
      </c>
      <c r="X40" s="23"/>
      <c r="Y40" s="26" t="s">
        <v>55</v>
      </c>
      <c r="Z40" s="23"/>
      <c r="AA40" s="25"/>
      <c r="AB40" s="23"/>
      <c r="AC40" s="23"/>
      <c r="AD40" s="48"/>
      <c r="AE40" s="156" t="s">
        <v>111</v>
      </c>
      <c r="AF40" s="26" t="s">
        <v>58</v>
      </c>
      <c r="AG40" s="26" t="s">
        <v>130</v>
      </c>
      <c r="AH40" s="29" t="s">
        <v>53</v>
      </c>
      <c r="AI40" s="27" t="s">
        <v>50</v>
      </c>
      <c r="AJ40" s="23" t="s">
        <v>51</v>
      </c>
      <c r="AK40" s="23" t="s">
        <v>50</v>
      </c>
      <c r="AL40" s="34" t="s">
        <v>58</v>
      </c>
      <c r="AM40" s="23" t="s">
        <v>50</v>
      </c>
      <c r="AN40" s="34" t="s">
        <v>53</v>
      </c>
      <c r="AO40" s="25" t="s">
        <v>50</v>
      </c>
      <c r="AP40" s="34" t="s">
        <v>53</v>
      </c>
    </row>
    <row r="41" spans="1:44" s="1" customFormat="1" ht="16.149999999999999" customHeight="1" x14ac:dyDescent="0.2">
      <c r="A41" s="20" t="s">
        <v>131</v>
      </c>
      <c r="B41" s="21" t="s">
        <v>132</v>
      </c>
      <c r="C41" s="408" t="s">
        <v>62</v>
      </c>
      <c r="D41" s="408"/>
      <c r="E41" s="408"/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  <c r="W41" s="27"/>
      <c r="X41" s="23"/>
      <c r="Y41" s="23"/>
      <c r="Z41" s="23"/>
      <c r="AA41" s="25"/>
      <c r="AB41" s="23"/>
      <c r="AC41" s="23"/>
      <c r="AD41" s="48"/>
      <c r="AE41" s="409" t="s">
        <v>63</v>
      </c>
      <c r="AF41" s="409"/>
      <c r="AG41" s="409"/>
      <c r="AH41" s="409"/>
      <c r="AI41" s="409"/>
      <c r="AJ41" s="409"/>
      <c r="AK41" s="409"/>
      <c r="AL41" s="409"/>
      <c r="AM41" s="409"/>
      <c r="AN41" s="409"/>
      <c r="AO41" s="409"/>
      <c r="AP41" s="409"/>
    </row>
    <row r="42" spans="1:44" s="1" customFormat="1" ht="16.149999999999999" customHeight="1" x14ac:dyDescent="0.2">
      <c r="A42" s="35" t="s">
        <v>133</v>
      </c>
      <c r="B42" s="36" t="s">
        <v>134</v>
      </c>
      <c r="C42" s="25" t="s">
        <v>50</v>
      </c>
      <c r="D42" s="23" t="s">
        <v>51</v>
      </c>
      <c r="E42" s="153" t="s">
        <v>52</v>
      </c>
      <c r="F42" s="153" t="s">
        <v>52</v>
      </c>
      <c r="G42" s="27" t="s">
        <v>50</v>
      </c>
      <c r="H42" s="153" t="s">
        <v>52</v>
      </c>
      <c r="I42" s="47" t="s">
        <v>83</v>
      </c>
      <c r="J42" s="41" t="s">
        <v>52</v>
      </c>
      <c r="K42" s="154" t="s">
        <v>50</v>
      </c>
      <c r="L42" s="155" t="s">
        <v>51</v>
      </c>
      <c r="M42" s="47" t="s">
        <v>74</v>
      </c>
      <c r="N42" s="41" t="s">
        <v>74</v>
      </c>
      <c r="O42" s="152" t="s">
        <v>50</v>
      </c>
      <c r="P42" s="26" t="s">
        <v>74</v>
      </c>
      <c r="Q42" s="26" t="s">
        <v>110</v>
      </c>
      <c r="R42" s="41" t="s">
        <v>74</v>
      </c>
      <c r="S42" s="64" t="s">
        <v>110</v>
      </c>
      <c r="T42" s="26" t="s">
        <v>74</v>
      </c>
      <c r="U42" s="26" t="s">
        <v>110</v>
      </c>
      <c r="V42" s="45" t="s">
        <v>74</v>
      </c>
      <c r="W42" s="44"/>
      <c r="X42" s="38"/>
      <c r="Y42" s="38"/>
      <c r="Z42" s="38"/>
      <c r="AA42" s="37"/>
      <c r="AB42" s="38"/>
      <c r="AC42" s="38"/>
      <c r="AD42" s="39"/>
      <c r="AE42" s="156" t="s">
        <v>58</v>
      </c>
      <c r="AF42" s="47" t="s">
        <v>52</v>
      </c>
      <c r="AG42" s="47" t="s">
        <v>53</v>
      </c>
      <c r="AH42" s="45" t="s">
        <v>52</v>
      </c>
      <c r="AI42" s="44" t="s">
        <v>50</v>
      </c>
      <c r="AJ42" s="47" t="s">
        <v>52</v>
      </c>
      <c r="AK42" s="47" t="s">
        <v>58</v>
      </c>
      <c r="AL42" s="41" t="s">
        <v>52</v>
      </c>
      <c r="AM42" s="47" t="s">
        <v>53</v>
      </c>
      <c r="AN42" s="47" t="s">
        <v>52</v>
      </c>
      <c r="AO42" s="47" t="s">
        <v>53</v>
      </c>
      <c r="AP42" s="41" t="s">
        <v>52</v>
      </c>
    </row>
    <row r="43" spans="1:44" s="1" customFormat="1" ht="16.149999999999999" customHeight="1" thickBot="1" x14ac:dyDescent="0.25">
      <c r="A43" s="35" t="s">
        <v>135</v>
      </c>
      <c r="B43" s="36" t="s">
        <v>136</v>
      </c>
      <c r="C43" s="157" t="s">
        <v>50</v>
      </c>
      <c r="D43" s="158" t="s">
        <v>51</v>
      </c>
      <c r="E43" s="158" t="s">
        <v>50</v>
      </c>
      <c r="F43" s="159" t="s">
        <v>51</v>
      </c>
      <c r="G43" s="65" t="s">
        <v>50</v>
      </c>
      <c r="H43" s="67" t="s">
        <v>52</v>
      </c>
      <c r="I43" s="67" t="s">
        <v>53</v>
      </c>
      <c r="J43" s="68" t="s">
        <v>53</v>
      </c>
      <c r="K43" s="160" t="s">
        <v>50</v>
      </c>
      <c r="L43" s="161" t="s">
        <v>51</v>
      </c>
      <c r="M43" s="162" t="s">
        <v>53</v>
      </c>
      <c r="N43" s="163" t="s">
        <v>53</v>
      </c>
      <c r="O43" s="164" t="s">
        <v>50</v>
      </c>
      <c r="P43" s="66" t="s">
        <v>74</v>
      </c>
      <c r="Q43" s="66" t="s">
        <v>53</v>
      </c>
      <c r="R43" s="95" t="s">
        <v>53</v>
      </c>
      <c r="S43" s="143" t="s">
        <v>110</v>
      </c>
      <c r="T43" s="66" t="s">
        <v>74</v>
      </c>
      <c r="U43" s="165" t="s">
        <v>53</v>
      </c>
      <c r="V43" s="95" t="s">
        <v>53</v>
      </c>
      <c r="W43" s="44" t="s">
        <v>50</v>
      </c>
      <c r="X43" s="38"/>
      <c r="Y43" s="47" t="s">
        <v>55</v>
      </c>
      <c r="Z43" s="38"/>
      <c r="AA43" s="37"/>
      <c r="AB43" s="38"/>
      <c r="AC43" s="38"/>
      <c r="AD43" s="39"/>
      <c r="AE43" s="166" t="s">
        <v>50</v>
      </c>
      <c r="AF43" s="66" t="s">
        <v>58</v>
      </c>
      <c r="AG43" s="66" t="s">
        <v>59</v>
      </c>
      <c r="AH43" s="74" t="s">
        <v>53</v>
      </c>
      <c r="AI43" s="65" t="s">
        <v>50</v>
      </c>
      <c r="AJ43" s="158" t="s">
        <v>51</v>
      </c>
      <c r="AK43" s="158" t="s">
        <v>50</v>
      </c>
      <c r="AL43" s="68" t="s">
        <v>58</v>
      </c>
      <c r="AM43" s="158" t="s">
        <v>50</v>
      </c>
      <c r="AN43" s="66" t="s">
        <v>53</v>
      </c>
      <c r="AO43" s="66" t="s">
        <v>59</v>
      </c>
      <c r="AP43" s="68" t="s">
        <v>53</v>
      </c>
    </row>
    <row r="44" spans="1:44" s="1" customFormat="1" ht="16.149999999999999" customHeight="1" thickBot="1" x14ac:dyDescent="0.25">
      <c r="A44" s="167" t="s">
        <v>137</v>
      </c>
      <c r="B44" s="168" t="s">
        <v>138</v>
      </c>
      <c r="C44" s="403" t="s">
        <v>62</v>
      </c>
      <c r="D44" s="403"/>
      <c r="E44" s="403"/>
      <c r="F44" s="403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136"/>
      <c r="X44" s="133"/>
      <c r="Y44" s="133"/>
      <c r="Z44" s="133"/>
      <c r="AA44" s="132"/>
      <c r="AB44" s="133"/>
      <c r="AC44" s="133"/>
      <c r="AD44" s="169"/>
      <c r="AE44" s="405" t="s">
        <v>63</v>
      </c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  <c r="AP44" s="405"/>
    </row>
    <row r="45" spans="1:44" s="1" customFormat="1" ht="16.149999999999999" customHeight="1" x14ac:dyDescent="0.2">
      <c r="A45" s="170" t="s">
        <v>139</v>
      </c>
      <c r="B45" s="171" t="s">
        <v>140</v>
      </c>
      <c r="C45" s="172" t="s">
        <v>50</v>
      </c>
      <c r="D45" s="173" t="s">
        <v>51</v>
      </c>
      <c r="E45" s="173" t="s">
        <v>52</v>
      </c>
      <c r="F45" s="174" t="s">
        <v>52</v>
      </c>
      <c r="G45" s="172" t="s">
        <v>52</v>
      </c>
      <c r="H45" s="173" t="s">
        <v>52</v>
      </c>
      <c r="I45" s="173" t="s">
        <v>52</v>
      </c>
      <c r="J45" s="174" t="s">
        <v>52</v>
      </c>
      <c r="K45" s="172" t="s">
        <v>52</v>
      </c>
      <c r="L45" s="173" t="s">
        <v>52</v>
      </c>
      <c r="M45" s="173" t="s">
        <v>52</v>
      </c>
      <c r="N45" s="174" t="s">
        <v>52</v>
      </c>
      <c r="O45" s="172" t="s">
        <v>52</v>
      </c>
      <c r="P45" s="173" t="s">
        <v>52</v>
      </c>
      <c r="Q45" s="173" t="s">
        <v>52</v>
      </c>
      <c r="R45" s="175" t="s">
        <v>52</v>
      </c>
      <c r="S45" s="172" t="s">
        <v>52</v>
      </c>
      <c r="T45" s="173" t="s">
        <v>52</v>
      </c>
      <c r="U45" s="173" t="s">
        <v>52</v>
      </c>
      <c r="V45" s="175" t="s">
        <v>52</v>
      </c>
      <c r="W45" s="176" t="s">
        <v>50</v>
      </c>
      <c r="X45" s="75" t="s">
        <v>51</v>
      </c>
      <c r="Y45" s="75" t="s">
        <v>55</v>
      </c>
      <c r="Z45" s="77" t="s">
        <v>55</v>
      </c>
      <c r="AA45" s="177"/>
      <c r="AB45" s="75"/>
      <c r="AC45" s="75"/>
      <c r="AD45" s="178"/>
      <c r="AE45" s="177" t="s">
        <v>50</v>
      </c>
      <c r="AF45" s="75" t="s">
        <v>51</v>
      </c>
      <c r="AG45" s="75" t="s">
        <v>57</v>
      </c>
      <c r="AH45" s="76" t="s">
        <v>57</v>
      </c>
      <c r="AI45" s="179" t="s">
        <v>50</v>
      </c>
      <c r="AJ45" s="180" t="s">
        <v>51</v>
      </c>
      <c r="AK45" s="176" t="s">
        <v>58</v>
      </c>
      <c r="AL45" s="77" t="s">
        <v>58</v>
      </c>
      <c r="AM45" s="181" t="s">
        <v>58</v>
      </c>
      <c r="AN45" s="182" t="s">
        <v>58</v>
      </c>
      <c r="AO45" s="198" t="s">
        <v>58</v>
      </c>
      <c r="AP45" s="183" t="s">
        <v>58</v>
      </c>
    </row>
    <row r="46" spans="1:44" s="1" customFormat="1" ht="16.149999999999999" customHeight="1" x14ac:dyDescent="0.2">
      <c r="A46" s="50" t="s">
        <v>141</v>
      </c>
      <c r="B46" s="51" t="s">
        <v>142</v>
      </c>
      <c r="C46" s="52" t="s">
        <v>50</v>
      </c>
      <c r="D46" s="53" t="s">
        <v>51</v>
      </c>
      <c r="E46" s="53" t="s">
        <v>50</v>
      </c>
      <c r="F46" s="55" t="s">
        <v>52</v>
      </c>
      <c r="G46" s="52" t="s">
        <v>52</v>
      </c>
      <c r="H46" s="53" t="s">
        <v>52</v>
      </c>
      <c r="I46" s="53" t="s">
        <v>53</v>
      </c>
      <c r="J46" s="55" t="s">
        <v>52</v>
      </c>
      <c r="K46" s="52" t="s">
        <v>52</v>
      </c>
      <c r="L46" s="53" t="s">
        <v>52</v>
      </c>
      <c r="M46" s="53" t="s">
        <v>53</v>
      </c>
      <c r="N46" s="55" t="s">
        <v>52</v>
      </c>
      <c r="O46" s="52" t="s">
        <v>52</v>
      </c>
      <c r="P46" s="53" t="s">
        <v>52</v>
      </c>
      <c r="Q46" s="53" t="s">
        <v>53</v>
      </c>
      <c r="R46" s="121" t="s">
        <v>52</v>
      </c>
      <c r="S46" s="52" t="s">
        <v>52</v>
      </c>
      <c r="T46" s="53" t="s">
        <v>52</v>
      </c>
      <c r="U46" s="53" t="s">
        <v>53</v>
      </c>
      <c r="V46" s="121" t="s">
        <v>52</v>
      </c>
      <c r="W46" s="56"/>
      <c r="X46" s="53"/>
      <c r="Y46" s="53"/>
      <c r="Z46" s="57"/>
      <c r="AA46" s="52"/>
      <c r="AB46" s="53"/>
      <c r="AC46" s="53"/>
      <c r="AD46" s="71"/>
      <c r="AE46" s="52" t="s">
        <v>58</v>
      </c>
      <c r="AF46" s="53" t="s">
        <v>52</v>
      </c>
      <c r="AG46" s="53" t="s">
        <v>53</v>
      </c>
      <c r="AH46" s="55" t="s">
        <v>52</v>
      </c>
      <c r="AI46" s="56" t="s">
        <v>50</v>
      </c>
      <c r="AJ46" s="53" t="s">
        <v>52</v>
      </c>
      <c r="AK46" s="56" t="s">
        <v>58</v>
      </c>
      <c r="AL46" s="57" t="s">
        <v>52</v>
      </c>
      <c r="AM46" s="121" t="s">
        <v>53</v>
      </c>
      <c r="AN46" s="122" t="s">
        <v>52</v>
      </c>
      <c r="AO46" s="122" t="s">
        <v>53</v>
      </c>
      <c r="AP46" s="123" t="s">
        <v>52</v>
      </c>
    </row>
    <row r="47" spans="1:44" s="1" customFormat="1" ht="16.149999999999999" customHeight="1" x14ac:dyDescent="0.2">
      <c r="A47" s="50" t="s">
        <v>143</v>
      </c>
      <c r="B47" s="51" t="s">
        <v>144</v>
      </c>
      <c r="C47" s="52" t="s">
        <v>50</v>
      </c>
      <c r="D47" s="53" t="s">
        <v>51</v>
      </c>
      <c r="E47" s="53" t="s">
        <v>52</v>
      </c>
      <c r="F47" s="55" t="s">
        <v>52</v>
      </c>
      <c r="G47" s="52" t="s">
        <v>52</v>
      </c>
      <c r="H47" s="53" t="s">
        <v>52</v>
      </c>
      <c r="I47" s="53" t="s">
        <v>52</v>
      </c>
      <c r="J47" s="55" t="s">
        <v>52</v>
      </c>
      <c r="K47" s="184" t="s">
        <v>50</v>
      </c>
      <c r="L47" s="185" t="s">
        <v>52</v>
      </c>
      <c r="M47" s="185" t="s">
        <v>74</v>
      </c>
      <c r="N47" s="119" t="s">
        <v>52</v>
      </c>
      <c r="O47" s="52" t="s">
        <v>74</v>
      </c>
      <c r="P47" s="53" t="s">
        <v>52</v>
      </c>
      <c r="Q47" s="53" t="s">
        <v>74</v>
      </c>
      <c r="R47" s="121" t="s">
        <v>52</v>
      </c>
      <c r="S47" s="52" t="s">
        <v>74</v>
      </c>
      <c r="T47" s="53" t="s">
        <v>52</v>
      </c>
      <c r="U47" s="53" t="s">
        <v>74</v>
      </c>
      <c r="V47" s="121" t="s">
        <v>52</v>
      </c>
      <c r="W47" s="56"/>
      <c r="X47" s="53"/>
      <c r="Y47" s="53"/>
      <c r="Z47" s="57"/>
      <c r="AA47" s="52"/>
      <c r="AB47" s="53"/>
      <c r="AC47" s="53"/>
      <c r="AD47" s="71"/>
      <c r="AE47" s="52" t="s">
        <v>52</v>
      </c>
      <c r="AF47" s="53" t="s">
        <v>52</v>
      </c>
      <c r="AG47" s="53" t="s">
        <v>52</v>
      </c>
      <c r="AH47" s="55" t="s">
        <v>52</v>
      </c>
      <c r="AI47" s="56" t="s">
        <v>52</v>
      </c>
      <c r="AJ47" s="53" t="s">
        <v>52</v>
      </c>
      <c r="AK47" s="56" t="s">
        <v>52</v>
      </c>
      <c r="AL47" s="57" t="s">
        <v>52</v>
      </c>
      <c r="AM47" s="121" t="s">
        <v>52</v>
      </c>
      <c r="AN47" s="122" t="s">
        <v>52</v>
      </c>
      <c r="AO47" s="122" t="s">
        <v>52</v>
      </c>
      <c r="AP47" s="123" t="s">
        <v>52</v>
      </c>
    </row>
    <row r="48" spans="1:44" s="1" customFormat="1" ht="16.149999999999999" customHeight="1" thickBot="1" x14ac:dyDescent="0.25">
      <c r="A48" s="80" t="s">
        <v>145</v>
      </c>
      <c r="B48" s="81" t="s">
        <v>146</v>
      </c>
      <c r="C48" s="82" t="s">
        <v>50</v>
      </c>
      <c r="D48" s="83" t="s">
        <v>51</v>
      </c>
      <c r="E48" s="83" t="s">
        <v>52</v>
      </c>
      <c r="F48" s="84" t="s">
        <v>52</v>
      </c>
      <c r="G48" s="82" t="s">
        <v>52</v>
      </c>
      <c r="H48" s="83" t="s">
        <v>52</v>
      </c>
      <c r="I48" s="83" t="s">
        <v>52</v>
      </c>
      <c r="J48" s="84" t="s">
        <v>52</v>
      </c>
      <c r="K48" s="82" t="s">
        <v>52</v>
      </c>
      <c r="L48" s="83" t="s">
        <v>52</v>
      </c>
      <c r="M48" s="83" t="s">
        <v>52</v>
      </c>
      <c r="N48" s="84" t="s">
        <v>52</v>
      </c>
      <c r="O48" s="82" t="s">
        <v>52</v>
      </c>
      <c r="P48" s="83" t="s">
        <v>52</v>
      </c>
      <c r="Q48" s="83" t="s">
        <v>52</v>
      </c>
      <c r="R48" s="186" t="s">
        <v>52</v>
      </c>
      <c r="S48" s="82" t="s">
        <v>52</v>
      </c>
      <c r="T48" s="83" t="s">
        <v>52</v>
      </c>
      <c r="U48" s="83" t="s">
        <v>52</v>
      </c>
      <c r="V48" s="186" t="s">
        <v>52</v>
      </c>
      <c r="W48" s="85"/>
      <c r="X48" s="83"/>
      <c r="Y48" s="83"/>
      <c r="Z48" s="86"/>
      <c r="AA48" s="82"/>
      <c r="AB48" s="83"/>
      <c r="AC48" s="83"/>
      <c r="AD48" s="187"/>
      <c r="AE48" s="82" t="s">
        <v>52</v>
      </c>
      <c r="AF48" s="83" t="s">
        <v>52</v>
      </c>
      <c r="AG48" s="83" t="s">
        <v>52</v>
      </c>
      <c r="AH48" s="84" t="s">
        <v>52</v>
      </c>
      <c r="AI48" s="82" t="s">
        <v>52</v>
      </c>
      <c r="AJ48" s="83" t="s">
        <v>52</v>
      </c>
      <c r="AK48" s="85" t="s">
        <v>52</v>
      </c>
      <c r="AL48" s="86" t="s">
        <v>52</v>
      </c>
      <c r="AM48" s="186" t="s">
        <v>52</v>
      </c>
      <c r="AN48" s="188" t="s">
        <v>52</v>
      </c>
      <c r="AO48" s="188" t="s">
        <v>52</v>
      </c>
      <c r="AP48" s="189" t="s">
        <v>52</v>
      </c>
    </row>
    <row r="49" spans="1:42" s="1" customFormat="1" ht="16.149999999999999" customHeight="1" x14ac:dyDescent="0.2">
      <c r="A49" s="170" t="s">
        <v>147</v>
      </c>
      <c r="B49" s="171" t="s">
        <v>148</v>
      </c>
      <c r="C49" s="172" t="s">
        <v>50</v>
      </c>
      <c r="D49" s="173" t="s">
        <v>51</v>
      </c>
      <c r="E49" s="173" t="s">
        <v>50</v>
      </c>
      <c r="F49" s="174" t="s">
        <v>52</v>
      </c>
      <c r="G49" s="190" t="s">
        <v>50</v>
      </c>
      <c r="H49" s="191" t="s">
        <v>52</v>
      </c>
      <c r="I49" s="173" t="s">
        <v>83</v>
      </c>
      <c r="J49" s="191" t="s">
        <v>52</v>
      </c>
      <c r="K49" s="172" t="s">
        <v>50</v>
      </c>
      <c r="L49" s="192" t="s">
        <v>51</v>
      </c>
      <c r="M49" s="193" t="s">
        <v>74</v>
      </c>
      <c r="N49" s="194" t="s">
        <v>74</v>
      </c>
      <c r="O49" s="172" t="s">
        <v>50</v>
      </c>
      <c r="P49" s="173" t="s">
        <v>74</v>
      </c>
      <c r="Q49" s="191" t="s">
        <v>110</v>
      </c>
      <c r="R49" s="197" t="s">
        <v>74</v>
      </c>
      <c r="S49" s="172" t="s">
        <v>110</v>
      </c>
      <c r="T49" s="173" t="s">
        <v>74</v>
      </c>
      <c r="U49" s="191" t="s">
        <v>110</v>
      </c>
      <c r="V49" s="175" t="s">
        <v>74</v>
      </c>
      <c r="W49" s="146"/>
      <c r="X49" s="28"/>
      <c r="Y49" s="28"/>
      <c r="Z49" s="195"/>
      <c r="AA49" s="8"/>
      <c r="AB49" s="28"/>
      <c r="AC49" s="28"/>
      <c r="AD49" s="196"/>
      <c r="AE49" s="177" t="s">
        <v>58</v>
      </c>
      <c r="AF49" s="75" t="s">
        <v>52</v>
      </c>
      <c r="AG49" s="75" t="s">
        <v>58</v>
      </c>
      <c r="AH49" s="76" t="s">
        <v>52</v>
      </c>
      <c r="AI49" s="176" t="s">
        <v>50</v>
      </c>
      <c r="AJ49" s="75" t="s">
        <v>52</v>
      </c>
      <c r="AK49" s="176" t="s">
        <v>58</v>
      </c>
      <c r="AL49" s="76" t="s">
        <v>52</v>
      </c>
      <c r="AM49" s="197" t="s">
        <v>58</v>
      </c>
      <c r="AN49" s="198" t="s">
        <v>52</v>
      </c>
      <c r="AO49" s="198" t="s">
        <v>58</v>
      </c>
      <c r="AP49" s="183" t="s">
        <v>52</v>
      </c>
    </row>
    <row r="50" spans="1:42" s="1" customFormat="1" ht="16.149999999999999" customHeight="1" x14ac:dyDescent="0.2">
      <c r="A50" s="50" t="s">
        <v>149</v>
      </c>
      <c r="B50" s="51" t="s">
        <v>150</v>
      </c>
      <c r="C50" s="52" t="s">
        <v>50</v>
      </c>
      <c r="D50" s="53" t="s">
        <v>51</v>
      </c>
      <c r="E50" s="53" t="s">
        <v>52</v>
      </c>
      <c r="F50" s="55" t="s">
        <v>52</v>
      </c>
      <c r="G50" s="176" t="s">
        <v>52</v>
      </c>
      <c r="H50" s="53" t="s">
        <v>52</v>
      </c>
      <c r="I50" s="75" t="s">
        <v>52</v>
      </c>
      <c r="J50" s="60" t="s">
        <v>52</v>
      </c>
      <c r="K50" s="52" t="s">
        <v>50</v>
      </c>
      <c r="L50" s="75" t="s">
        <v>52</v>
      </c>
      <c r="M50" s="185" t="s">
        <v>74</v>
      </c>
      <c r="N50" s="197" t="s">
        <v>52</v>
      </c>
      <c r="O50" s="52" t="s">
        <v>74</v>
      </c>
      <c r="P50" s="75" t="s">
        <v>52</v>
      </c>
      <c r="Q50" s="54" t="s">
        <v>74</v>
      </c>
      <c r="R50" s="197" t="s">
        <v>52</v>
      </c>
      <c r="S50" s="52" t="s">
        <v>74</v>
      </c>
      <c r="T50" s="75" t="s">
        <v>52</v>
      </c>
      <c r="U50" s="54" t="s">
        <v>74</v>
      </c>
      <c r="V50" s="197" t="s">
        <v>52</v>
      </c>
      <c r="W50" s="56"/>
      <c r="X50" s="53"/>
      <c r="Y50" s="53"/>
      <c r="Z50" s="57"/>
      <c r="AA50" s="52"/>
      <c r="AB50" s="53"/>
      <c r="AC50" s="53"/>
      <c r="AD50" s="71"/>
      <c r="AE50" s="52" t="s">
        <v>58</v>
      </c>
      <c r="AF50" s="53" t="s">
        <v>52</v>
      </c>
      <c r="AG50" s="53" t="s">
        <v>58</v>
      </c>
      <c r="AH50" s="55" t="s">
        <v>52</v>
      </c>
      <c r="AI50" s="56" t="s">
        <v>50</v>
      </c>
      <c r="AJ50" s="53" t="s">
        <v>52</v>
      </c>
      <c r="AK50" s="56" t="s">
        <v>58</v>
      </c>
      <c r="AL50" s="55" t="s">
        <v>52</v>
      </c>
      <c r="AM50" s="121" t="s">
        <v>58</v>
      </c>
      <c r="AN50" s="122" t="s">
        <v>52</v>
      </c>
      <c r="AO50" s="122" t="s">
        <v>58</v>
      </c>
      <c r="AP50" s="123" t="s">
        <v>52</v>
      </c>
    </row>
    <row r="51" spans="1:42" s="1" customFormat="1" ht="16.149999999999999" customHeight="1" thickBot="1" x14ac:dyDescent="0.25">
      <c r="A51" s="80" t="s">
        <v>151</v>
      </c>
      <c r="B51" s="81" t="s">
        <v>152</v>
      </c>
      <c r="C51" s="82" t="s">
        <v>50</v>
      </c>
      <c r="D51" s="83" t="s">
        <v>51</v>
      </c>
      <c r="E51" s="83" t="s">
        <v>52</v>
      </c>
      <c r="F51" s="84" t="s">
        <v>52</v>
      </c>
      <c r="G51" s="85" t="s">
        <v>52</v>
      </c>
      <c r="H51" s="83" t="s">
        <v>52</v>
      </c>
      <c r="I51" s="83" t="s">
        <v>52</v>
      </c>
      <c r="J51" s="200" t="s">
        <v>52</v>
      </c>
      <c r="K51" s="82" t="s">
        <v>50</v>
      </c>
      <c r="L51" s="201" t="s">
        <v>52</v>
      </c>
      <c r="M51" s="201" t="s">
        <v>74</v>
      </c>
      <c r="N51" s="202" t="s">
        <v>52</v>
      </c>
      <c r="O51" s="82" t="s">
        <v>50</v>
      </c>
      <c r="P51" s="187" t="s">
        <v>52</v>
      </c>
      <c r="Q51" s="83" t="s">
        <v>110</v>
      </c>
      <c r="R51" s="204" t="s">
        <v>52</v>
      </c>
      <c r="S51" s="82" t="s">
        <v>110</v>
      </c>
      <c r="T51" s="187" t="s">
        <v>52</v>
      </c>
      <c r="U51" s="83" t="s">
        <v>110</v>
      </c>
      <c r="V51" s="204" t="s">
        <v>52</v>
      </c>
      <c r="W51" s="85"/>
      <c r="X51" s="83"/>
      <c r="Y51" s="83"/>
      <c r="Z51" s="86"/>
      <c r="AA51" s="82"/>
      <c r="AB51" s="83"/>
      <c r="AC51" s="83"/>
      <c r="AD51" s="187"/>
      <c r="AE51" s="82" t="s">
        <v>58</v>
      </c>
      <c r="AF51" s="83" t="s">
        <v>52</v>
      </c>
      <c r="AG51" s="83" t="s">
        <v>58</v>
      </c>
      <c r="AH51" s="84" t="s">
        <v>52</v>
      </c>
      <c r="AI51" s="82" t="s">
        <v>50</v>
      </c>
      <c r="AJ51" s="83" t="s">
        <v>52</v>
      </c>
      <c r="AK51" s="85" t="s">
        <v>58</v>
      </c>
      <c r="AL51" s="84" t="s">
        <v>52</v>
      </c>
      <c r="AM51" s="186" t="s">
        <v>58</v>
      </c>
      <c r="AN51" s="188" t="s">
        <v>52</v>
      </c>
      <c r="AO51" s="188" t="s">
        <v>58</v>
      </c>
      <c r="AP51" s="189" t="s">
        <v>52</v>
      </c>
    </row>
    <row r="52" spans="1:42" ht="16.149999999999999" customHeight="1" x14ac:dyDescent="0.2">
      <c r="A52" s="87" t="s">
        <v>153</v>
      </c>
      <c r="B52" s="88" t="s">
        <v>154</v>
      </c>
      <c r="C52" s="8" t="s">
        <v>50</v>
      </c>
      <c r="D52" s="28" t="s">
        <v>51</v>
      </c>
      <c r="E52" s="28" t="s">
        <v>50</v>
      </c>
      <c r="F52" s="96" t="s">
        <v>52</v>
      </c>
      <c r="G52" s="146" t="s">
        <v>50</v>
      </c>
      <c r="H52" s="205" t="s">
        <v>52</v>
      </c>
      <c r="I52" s="149" t="s">
        <v>50</v>
      </c>
      <c r="J52" s="151" t="s">
        <v>52</v>
      </c>
      <c r="K52" s="206" t="s">
        <v>50</v>
      </c>
      <c r="L52" s="205" t="s">
        <v>52</v>
      </c>
      <c r="M52" s="205" t="s">
        <v>306</v>
      </c>
      <c r="N52" s="207" t="s">
        <v>52</v>
      </c>
      <c r="O52" s="208" t="s">
        <v>50</v>
      </c>
      <c r="P52" s="209" t="s">
        <v>52</v>
      </c>
      <c r="Q52" s="205" t="s">
        <v>306</v>
      </c>
      <c r="R52" s="210" t="s">
        <v>52</v>
      </c>
      <c r="S52" s="208" t="s">
        <v>50</v>
      </c>
      <c r="T52" s="209" t="s">
        <v>52</v>
      </c>
      <c r="U52" s="30" t="s">
        <v>306</v>
      </c>
      <c r="V52" s="210" t="s">
        <v>52</v>
      </c>
      <c r="W52" s="146"/>
      <c r="X52" s="28"/>
      <c r="Y52" s="28"/>
      <c r="Z52" s="195"/>
      <c r="AA52" s="8"/>
      <c r="AB52" s="28"/>
      <c r="AC52" s="28"/>
      <c r="AD52" s="195"/>
      <c r="AE52" s="25"/>
      <c r="AF52" s="23"/>
      <c r="AG52" s="23"/>
      <c r="AH52" s="48"/>
      <c r="AI52" s="106" t="s">
        <v>52</v>
      </c>
      <c r="AJ52" s="26" t="s">
        <v>52</v>
      </c>
      <c r="AK52" s="106" t="s">
        <v>52</v>
      </c>
      <c r="AL52" s="34" t="s">
        <v>52</v>
      </c>
      <c r="AM52" s="108" t="s">
        <v>52</v>
      </c>
      <c r="AN52" s="109" t="s">
        <v>52</v>
      </c>
      <c r="AO52" s="109" t="s">
        <v>52</v>
      </c>
      <c r="AP52" s="211" t="s">
        <v>52</v>
      </c>
    </row>
    <row r="53" spans="1:42" ht="16.149999999999999" customHeight="1" x14ac:dyDescent="0.2">
      <c r="A53" s="50" t="s">
        <v>155</v>
      </c>
      <c r="B53" s="51" t="s">
        <v>156</v>
      </c>
      <c r="C53" s="52" t="s">
        <v>50</v>
      </c>
      <c r="D53" s="53" t="s">
        <v>51</v>
      </c>
      <c r="E53" s="53" t="s">
        <v>52</v>
      </c>
      <c r="F53" s="55" t="s">
        <v>52</v>
      </c>
      <c r="G53" s="176" t="s">
        <v>52</v>
      </c>
      <c r="H53" s="53" t="s">
        <v>52</v>
      </c>
      <c r="I53" s="53" t="s">
        <v>52</v>
      </c>
      <c r="J53" s="60" t="s">
        <v>52</v>
      </c>
      <c r="K53" s="212" t="s">
        <v>50</v>
      </c>
      <c r="L53" s="71" t="s">
        <v>52</v>
      </c>
      <c r="M53" s="185" t="s">
        <v>74</v>
      </c>
      <c r="N53" s="213" t="s">
        <v>52</v>
      </c>
      <c r="O53" s="199" t="s">
        <v>74</v>
      </c>
      <c r="P53" s="53" t="s">
        <v>52</v>
      </c>
      <c r="Q53" s="185" t="s">
        <v>74</v>
      </c>
      <c r="R53" s="121" t="s">
        <v>52</v>
      </c>
      <c r="S53" s="199" t="s">
        <v>74</v>
      </c>
      <c r="T53" s="53" t="s">
        <v>52</v>
      </c>
      <c r="U53" s="185" t="s">
        <v>74</v>
      </c>
      <c r="V53" s="121" t="s">
        <v>52</v>
      </c>
      <c r="W53" s="56"/>
      <c r="X53" s="53"/>
      <c r="Y53" s="53"/>
      <c r="Z53" s="57"/>
      <c r="AA53" s="52"/>
      <c r="AB53" s="53"/>
      <c r="AC53" s="53"/>
      <c r="AD53" s="57"/>
      <c r="AE53" s="52"/>
      <c r="AF53" s="53"/>
      <c r="AG53" s="53"/>
      <c r="AH53" s="57"/>
      <c r="AI53" s="56" t="s">
        <v>52</v>
      </c>
      <c r="AJ53" s="53" t="s">
        <v>52</v>
      </c>
      <c r="AK53" s="56" t="s">
        <v>52</v>
      </c>
      <c r="AL53" s="55" t="s">
        <v>52</v>
      </c>
      <c r="AM53" s="121" t="s">
        <v>52</v>
      </c>
      <c r="AN53" s="122" t="s">
        <v>52</v>
      </c>
      <c r="AO53" s="122" t="s">
        <v>52</v>
      </c>
      <c r="AP53" s="123" t="s">
        <v>52</v>
      </c>
    </row>
    <row r="54" spans="1:42" ht="16.149999999999999" customHeight="1" x14ac:dyDescent="0.2">
      <c r="A54" s="50" t="s">
        <v>157</v>
      </c>
      <c r="B54" s="51" t="s">
        <v>158</v>
      </c>
      <c r="C54" s="52" t="s">
        <v>50</v>
      </c>
      <c r="D54" s="53" t="s">
        <v>51</v>
      </c>
      <c r="E54" s="53" t="s">
        <v>52</v>
      </c>
      <c r="F54" s="55" t="s">
        <v>52</v>
      </c>
      <c r="G54" s="56" t="s">
        <v>52</v>
      </c>
      <c r="H54" s="53" t="s">
        <v>52</v>
      </c>
      <c r="I54" s="53" t="s">
        <v>52</v>
      </c>
      <c r="J54" s="60" t="s">
        <v>52</v>
      </c>
      <c r="K54" s="212" t="s">
        <v>50</v>
      </c>
      <c r="L54" s="71" t="s">
        <v>52</v>
      </c>
      <c r="M54" s="185" t="s">
        <v>74</v>
      </c>
      <c r="N54" s="213" t="s">
        <v>52</v>
      </c>
      <c r="O54" s="199" t="s">
        <v>74</v>
      </c>
      <c r="P54" s="53" t="s">
        <v>52</v>
      </c>
      <c r="Q54" s="185" t="s">
        <v>74</v>
      </c>
      <c r="R54" s="121" t="s">
        <v>52</v>
      </c>
      <c r="S54" s="199" t="s">
        <v>74</v>
      </c>
      <c r="T54" s="53" t="s">
        <v>52</v>
      </c>
      <c r="U54" s="185" t="s">
        <v>74</v>
      </c>
      <c r="V54" s="121" t="s">
        <v>52</v>
      </c>
      <c r="W54" s="56"/>
      <c r="X54" s="53"/>
      <c r="Y54" s="53"/>
      <c r="Z54" s="57"/>
      <c r="AA54" s="52"/>
      <c r="AB54" s="53"/>
      <c r="AC54" s="53"/>
      <c r="AD54" s="57"/>
      <c r="AE54" s="52"/>
      <c r="AF54" s="53"/>
      <c r="AG54" s="53"/>
      <c r="AH54" s="57"/>
      <c r="AI54" s="56" t="s">
        <v>52</v>
      </c>
      <c r="AJ54" s="53" t="s">
        <v>52</v>
      </c>
      <c r="AK54" s="56" t="s">
        <v>52</v>
      </c>
      <c r="AL54" s="55" t="s">
        <v>52</v>
      </c>
      <c r="AM54" s="121" t="s">
        <v>52</v>
      </c>
      <c r="AN54" s="122" t="s">
        <v>52</v>
      </c>
      <c r="AO54" s="122" t="s">
        <v>52</v>
      </c>
      <c r="AP54" s="123" t="s">
        <v>52</v>
      </c>
    </row>
    <row r="55" spans="1:42" ht="16.149999999999999" customHeight="1" x14ac:dyDescent="0.2">
      <c r="A55" s="358" t="s">
        <v>159</v>
      </c>
      <c r="B55" s="359" t="s">
        <v>160</v>
      </c>
      <c r="C55" s="360" t="s">
        <v>50</v>
      </c>
      <c r="D55" s="53"/>
      <c r="E55" s="362" t="s">
        <v>52</v>
      </c>
      <c r="F55" s="57" t="s">
        <v>52</v>
      </c>
      <c r="G55" s="52" t="s">
        <v>52</v>
      </c>
      <c r="H55" s="53" t="s">
        <v>52</v>
      </c>
      <c r="I55" s="362" t="s">
        <v>52</v>
      </c>
      <c r="J55" s="55" t="s">
        <v>52</v>
      </c>
      <c r="K55" s="388" t="s">
        <v>52</v>
      </c>
      <c r="L55" s="53" t="s">
        <v>52</v>
      </c>
      <c r="M55" s="53" t="s">
        <v>52</v>
      </c>
      <c r="N55" s="57" t="s">
        <v>52</v>
      </c>
      <c r="O55" s="52" t="s">
        <v>52</v>
      </c>
      <c r="P55" s="53" t="s">
        <v>52</v>
      </c>
      <c r="Q55" s="53" t="s">
        <v>52</v>
      </c>
      <c r="R55" s="57" t="s">
        <v>52</v>
      </c>
      <c r="S55" s="53" t="s">
        <v>52</v>
      </c>
      <c r="T55" s="53" t="s">
        <v>52</v>
      </c>
      <c r="U55" s="53" t="s">
        <v>52</v>
      </c>
      <c r="V55" s="57" t="s">
        <v>52</v>
      </c>
      <c r="W55" s="44"/>
      <c r="X55" s="38"/>
      <c r="Y55" s="38"/>
      <c r="Z55" s="39"/>
      <c r="AA55" s="37"/>
      <c r="AB55" s="38"/>
      <c r="AC55" s="38"/>
      <c r="AD55" s="39"/>
      <c r="AE55" s="52"/>
      <c r="AF55" s="53"/>
      <c r="AG55" s="53"/>
      <c r="AH55" s="57"/>
      <c r="AI55" s="52" t="s">
        <v>52</v>
      </c>
      <c r="AJ55" s="53" t="s">
        <v>52</v>
      </c>
      <c r="AK55" s="56" t="s">
        <v>52</v>
      </c>
      <c r="AL55" s="55" t="s">
        <v>52</v>
      </c>
      <c r="AM55" s="52" t="s">
        <v>52</v>
      </c>
      <c r="AN55" s="53" t="s">
        <v>52</v>
      </c>
      <c r="AO55" s="122" t="s">
        <v>52</v>
      </c>
      <c r="AP55" s="123" t="s">
        <v>52</v>
      </c>
    </row>
    <row r="56" spans="1:42" ht="16.149999999999999" customHeight="1" x14ac:dyDescent="0.2">
      <c r="A56" s="35" t="s">
        <v>161</v>
      </c>
      <c r="B56" s="36" t="s">
        <v>162</v>
      </c>
      <c r="C56" s="37" t="s">
        <v>50</v>
      </c>
      <c r="D56" s="38" t="s">
        <v>51</v>
      </c>
      <c r="E56" s="47" t="s">
        <v>52</v>
      </c>
      <c r="F56" s="41" t="s">
        <v>52</v>
      </c>
      <c r="G56" s="63" t="s">
        <v>52</v>
      </c>
      <c r="H56" s="47" t="s">
        <v>52</v>
      </c>
      <c r="I56" s="47" t="s">
        <v>52</v>
      </c>
      <c r="J56" s="62" t="s">
        <v>52</v>
      </c>
      <c r="K56" s="215" t="s">
        <v>50</v>
      </c>
      <c r="L56" s="127" t="s">
        <v>52</v>
      </c>
      <c r="M56" s="47" t="s">
        <v>74</v>
      </c>
      <c r="N56" s="45" t="s">
        <v>52</v>
      </c>
      <c r="O56" s="47" t="s">
        <v>74</v>
      </c>
      <c r="P56" s="47" t="s">
        <v>52</v>
      </c>
      <c r="Q56" s="47" t="s">
        <v>74</v>
      </c>
      <c r="R56" s="45" t="s">
        <v>52</v>
      </c>
      <c r="S56" s="47" t="s">
        <v>74</v>
      </c>
      <c r="T56" s="47" t="s">
        <v>52</v>
      </c>
      <c r="U56" s="47" t="s">
        <v>74</v>
      </c>
      <c r="V56" s="112" t="s">
        <v>52</v>
      </c>
      <c r="W56" s="44"/>
      <c r="X56" s="38"/>
      <c r="Y56" s="38"/>
      <c r="Z56" s="39"/>
      <c r="AA56" s="37"/>
      <c r="AB56" s="38"/>
      <c r="AC56" s="38"/>
      <c r="AD56" s="39"/>
      <c r="AE56" s="37"/>
      <c r="AF56" s="38"/>
      <c r="AG56" s="38"/>
      <c r="AH56" s="39"/>
      <c r="AI56" s="63" t="s">
        <v>52</v>
      </c>
      <c r="AJ56" s="47" t="s">
        <v>52</v>
      </c>
      <c r="AK56" s="63" t="s">
        <v>52</v>
      </c>
      <c r="AL56" s="41" t="s">
        <v>52</v>
      </c>
      <c r="AM56" s="112" t="s">
        <v>52</v>
      </c>
      <c r="AN56" s="113" t="s">
        <v>52</v>
      </c>
      <c r="AO56" s="113" t="s">
        <v>52</v>
      </c>
      <c r="AP56" s="214" t="s">
        <v>52</v>
      </c>
    </row>
    <row r="57" spans="1:42" ht="16.149999999999999" customHeight="1" x14ac:dyDescent="0.2">
      <c r="A57" s="50" t="s">
        <v>163</v>
      </c>
      <c r="B57" s="51" t="s">
        <v>164</v>
      </c>
      <c r="C57" s="52" t="s">
        <v>50</v>
      </c>
      <c r="D57" s="53"/>
      <c r="E57" s="53" t="s">
        <v>52</v>
      </c>
      <c r="F57" s="55"/>
      <c r="G57" s="56" t="s">
        <v>52</v>
      </c>
      <c r="H57" s="60"/>
      <c r="I57" s="53" t="s">
        <v>52</v>
      </c>
      <c r="J57" s="60"/>
      <c r="K57" s="217" t="s">
        <v>52</v>
      </c>
      <c r="L57" s="60"/>
      <c r="M57" s="53" t="s">
        <v>52</v>
      </c>
      <c r="N57" s="213"/>
      <c r="O57" s="212" t="s">
        <v>52</v>
      </c>
      <c r="P57" s="53"/>
      <c r="Q57" s="53" t="s">
        <v>52</v>
      </c>
      <c r="R57" s="121"/>
      <c r="S57" s="212" t="s">
        <v>52</v>
      </c>
      <c r="T57" s="53"/>
      <c r="U57" s="53" t="s">
        <v>52</v>
      </c>
      <c r="V57" s="121"/>
      <c r="W57" s="56"/>
      <c r="X57" s="53"/>
      <c r="Y57" s="53"/>
      <c r="Z57" s="57"/>
      <c r="AA57" s="52"/>
      <c r="AB57" s="53"/>
      <c r="AC57" s="53"/>
      <c r="AD57" s="57"/>
      <c r="AE57" s="52"/>
      <c r="AF57" s="53"/>
      <c r="AG57" s="53"/>
      <c r="AH57" s="57"/>
      <c r="AI57" s="56" t="s">
        <v>52</v>
      </c>
      <c r="AJ57" s="53"/>
      <c r="AK57" s="56" t="s">
        <v>52</v>
      </c>
      <c r="AL57" s="55"/>
      <c r="AM57" s="121" t="s">
        <v>52</v>
      </c>
      <c r="AN57" s="122"/>
      <c r="AO57" s="122" t="s">
        <v>52</v>
      </c>
      <c r="AP57" s="123"/>
    </row>
    <row r="58" spans="1:42" ht="16.149999999999999" customHeight="1" x14ac:dyDescent="0.2">
      <c r="A58" s="50" t="s">
        <v>165</v>
      </c>
      <c r="B58" s="51" t="s">
        <v>166</v>
      </c>
      <c r="C58" s="52" t="s">
        <v>50</v>
      </c>
      <c r="D58" s="53"/>
      <c r="E58" s="53" t="s">
        <v>52</v>
      </c>
      <c r="F58" s="55"/>
      <c r="G58" s="56" t="s">
        <v>52</v>
      </c>
      <c r="H58" s="60"/>
      <c r="I58" s="53" t="s">
        <v>52</v>
      </c>
      <c r="J58" s="60"/>
      <c r="K58" s="218" t="s">
        <v>52</v>
      </c>
      <c r="L58" s="53"/>
      <c r="M58" s="75" t="s">
        <v>52</v>
      </c>
      <c r="N58" s="121"/>
      <c r="O58" s="212" t="s">
        <v>52</v>
      </c>
      <c r="P58" s="53"/>
      <c r="Q58" s="53" t="s">
        <v>52</v>
      </c>
      <c r="R58" s="121"/>
      <c r="S58" s="212" t="s">
        <v>52</v>
      </c>
      <c r="T58" s="53"/>
      <c r="U58" s="53" t="s">
        <v>52</v>
      </c>
      <c r="V58" s="121"/>
      <c r="W58" s="56"/>
      <c r="X58" s="53"/>
      <c r="Y58" s="53"/>
      <c r="Z58" s="57"/>
      <c r="AA58" s="52"/>
      <c r="AB58" s="53"/>
      <c r="AC58" s="53"/>
      <c r="AD58" s="57"/>
      <c r="AE58" s="52"/>
      <c r="AF58" s="53"/>
      <c r="AG58" s="53"/>
      <c r="AH58" s="57"/>
      <c r="AI58" s="56" t="s">
        <v>52</v>
      </c>
      <c r="AJ58" s="53"/>
      <c r="AK58" s="56" t="s">
        <v>52</v>
      </c>
      <c r="AL58" s="55"/>
      <c r="AM58" s="121" t="s">
        <v>52</v>
      </c>
      <c r="AN58" s="122"/>
      <c r="AO58" s="122" t="s">
        <v>52</v>
      </c>
      <c r="AP58" s="123"/>
    </row>
    <row r="59" spans="1:42" ht="16.149999999999999" customHeight="1" x14ac:dyDescent="0.2">
      <c r="A59" s="35" t="s">
        <v>167</v>
      </c>
      <c r="B59" s="36" t="s">
        <v>168</v>
      </c>
      <c r="C59" s="37" t="s">
        <v>50</v>
      </c>
      <c r="D59" s="38" t="s">
        <v>51</v>
      </c>
      <c r="E59" s="38" t="s">
        <v>50</v>
      </c>
      <c r="F59" s="41" t="s">
        <v>52</v>
      </c>
      <c r="G59" s="64" t="s">
        <v>52</v>
      </c>
      <c r="H59" s="47" t="s">
        <v>52</v>
      </c>
      <c r="I59" s="47" t="s">
        <v>53</v>
      </c>
      <c r="J59" s="62" t="s">
        <v>52</v>
      </c>
      <c r="K59" s="219" t="s">
        <v>50</v>
      </c>
      <c r="L59" s="47" t="s">
        <v>52</v>
      </c>
      <c r="M59" s="47" t="s">
        <v>53</v>
      </c>
      <c r="N59" s="112" t="s">
        <v>52</v>
      </c>
      <c r="O59" s="215" t="s">
        <v>50</v>
      </c>
      <c r="P59" s="47" t="s">
        <v>52</v>
      </c>
      <c r="Q59" s="47" t="s">
        <v>53</v>
      </c>
      <c r="R59" s="112" t="s">
        <v>52</v>
      </c>
      <c r="S59" s="215" t="s">
        <v>50</v>
      </c>
      <c r="T59" s="47" t="s">
        <v>52</v>
      </c>
      <c r="U59" s="47" t="s">
        <v>53</v>
      </c>
      <c r="V59" s="112" t="s">
        <v>52</v>
      </c>
      <c r="W59" s="44"/>
      <c r="X59" s="38"/>
      <c r="Y59" s="38"/>
      <c r="Z59" s="39"/>
      <c r="AA59" s="37"/>
      <c r="AB59" s="38"/>
      <c r="AC59" s="38"/>
      <c r="AD59" s="39"/>
      <c r="AE59" s="37"/>
      <c r="AF59" s="38"/>
      <c r="AG59" s="38"/>
      <c r="AH59" s="39"/>
      <c r="AI59" s="63" t="s">
        <v>52</v>
      </c>
      <c r="AJ59" s="47" t="s">
        <v>52</v>
      </c>
      <c r="AK59" s="63" t="s">
        <v>52</v>
      </c>
      <c r="AL59" s="41" t="s">
        <v>52</v>
      </c>
      <c r="AM59" s="112" t="s">
        <v>52</v>
      </c>
      <c r="AN59" s="113" t="s">
        <v>52</v>
      </c>
      <c r="AO59" s="113" t="s">
        <v>52</v>
      </c>
      <c r="AP59" s="214" t="s">
        <v>52</v>
      </c>
    </row>
    <row r="60" spans="1:42" ht="16.149999999999999" customHeight="1" x14ac:dyDescent="0.2">
      <c r="A60" s="35" t="s">
        <v>169</v>
      </c>
      <c r="B60" s="36" t="s">
        <v>170</v>
      </c>
      <c r="C60" s="37" t="s">
        <v>50</v>
      </c>
      <c r="D60" s="38" t="s">
        <v>51</v>
      </c>
      <c r="E60" s="38" t="s">
        <v>50</v>
      </c>
      <c r="F60" s="41" t="s">
        <v>52</v>
      </c>
      <c r="G60" s="44" t="s">
        <v>50</v>
      </c>
      <c r="H60" s="63" t="s">
        <v>52</v>
      </c>
      <c r="I60" s="47" t="s">
        <v>53</v>
      </c>
      <c r="J60" s="62" t="s">
        <v>52</v>
      </c>
      <c r="K60" s="220" t="s">
        <v>50</v>
      </c>
      <c r="L60" s="47" t="s">
        <v>52</v>
      </c>
      <c r="M60" s="66" t="s">
        <v>53</v>
      </c>
      <c r="N60" s="112" t="s">
        <v>52</v>
      </c>
      <c r="O60" s="215" t="s">
        <v>50</v>
      </c>
      <c r="P60" s="47" t="s">
        <v>52</v>
      </c>
      <c r="Q60" s="47" t="s">
        <v>53</v>
      </c>
      <c r="R60" s="112" t="s">
        <v>52</v>
      </c>
      <c r="S60" s="215" t="s">
        <v>50</v>
      </c>
      <c r="T60" s="47" t="s">
        <v>52</v>
      </c>
      <c r="U60" s="47" t="s">
        <v>53</v>
      </c>
      <c r="V60" s="112" t="s">
        <v>52</v>
      </c>
      <c r="W60" s="44"/>
      <c r="X60" s="38"/>
      <c r="Y60" s="38"/>
      <c r="Z60" s="39"/>
      <c r="AA60" s="37"/>
      <c r="AB60" s="38"/>
      <c r="AC60" s="38"/>
      <c r="AD60" s="39"/>
      <c r="AE60" s="37"/>
      <c r="AF60" s="38"/>
      <c r="AG60" s="38"/>
      <c r="AH60" s="39"/>
      <c r="AI60" s="63" t="s">
        <v>52</v>
      </c>
      <c r="AJ60" s="47" t="s">
        <v>52</v>
      </c>
      <c r="AK60" s="63" t="s">
        <v>52</v>
      </c>
      <c r="AL60" s="41" t="s">
        <v>52</v>
      </c>
      <c r="AM60" s="112" t="s">
        <v>52</v>
      </c>
      <c r="AN60" s="113" t="s">
        <v>52</v>
      </c>
      <c r="AO60" s="113" t="s">
        <v>52</v>
      </c>
      <c r="AP60" s="214" t="s">
        <v>52</v>
      </c>
    </row>
    <row r="61" spans="1:42" ht="16.149999999999999" customHeight="1" x14ac:dyDescent="0.2">
      <c r="A61" s="35" t="s">
        <v>171</v>
      </c>
      <c r="B61" s="36" t="s">
        <v>172</v>
      </c>
      <c r="C61" s="37" t="s">
        <v>50</v>
      </c>
      <c r="D61" s="38" t="s">
        <v>51</v>
      </c>
      <c r="E61" s="47" t="s">
        <v>52</v>
      </c>
      <c r="F61" s="41" t="s">
        <v>52</v>
      </c>
      <c r="G61" s="106" t="s">
        <v>52</v>
      </c>
      <c r="H61" s="47" t="s">
        <v>52</v>
      </c>
      <c r="I61" s="47" t="s">
        <v>52</v>
      </c>
      <c r="J61" s="62" t="s">
        <v>52</v>
      </c>
      <c r="K61" s="215" t="s">
        <v>50</v>
      </c>
      <c r="L61" s="127" t="s">
        <v>52</v>
      </c>
      <c r="M61" s="102" t="s">
        <v>74</v>
      </c>
      <c r="N61" s="216" t="s">
        <v>52</v>
      </c>
      <c r="O61" s="215" t="s">
        <v>74</v>
      </c>
      <c r="P61" s="47" t="s">
        <v>52</v>
      </c>
      <c r="Q61" s="102" t="s">
        <v>74</v>
      </c>
      <c r="R61" s="112" t="s">
        <v>52</v>
      </c>
      <c r="S61" s="215" t="s">
        <v>74</v>
      </c>
      <c r="T61" s="47" t="s">
        <v>52</v>
      </c>
      <c r="U61" s="102" t="s">
        <v>74</v>
      </c>
      <c r="V61" s="112" t="s">
        <v>52</v>
      </c>
      <c r="W61" s="44"/>
      <c r="X61" s="38"/>
      <c r="Y61" s="38"/>
      <c r="Z61" s="39"/>
      <c r="AA61" s="37"/>
      <c r="AB61" s="38"/>
      <c r="AC61" s="38"/>
      <c r="AD61" s="39"/>
      <c r="AE61" s="37"/>
      <c r="AF61" s="38"/>
      <c r="AG61" s="38"/>
      <c r="AH61" s="39"/>
      <c r="AI61" s="63" t="s">
        <v>52</v>
      </c>
      <c r="AJ61" s="47" t="s">
        <v>52</v>
      </c>
      <c r="AK61" s="63" t="s">
        <v>52</v>
      </c>
      <c r="AL61" s="41" t="s">
        <v>52</v>
      </c>
      <c r="AM61" s="112" t="s">
        <v>52</v>
      </c>
      <c r="AN61" s="113" t="s">
        <v>52</v>
      </c>
      <c r="AO61" s="113" t="s">
        <v>52</v>
      </c>
      <c r="AP61" s="214" t="s">
        <v>52</v>
      </c>
    </row>
    <row r="62" spans="1:42" ht="16.149999999999999" customHeight="1" x14ac:dyDescent="0.2">
      <c r="A62" s="50" t="s">
        <v>173</v>
      </c>
      <c r="B62" s="51" t="s">
        <v>174</v>
      </c>
      <c r="C62" s="52" t="s">
        <v>50</v>
      </c>
      <c r="D62" s="53" t="s">
        <v>51</v>
      </c>
      <c r="E62" s="53" t="s">
        <v>52</v>
      </c>
      <c r="F62" s="55" t="s">
        <v>52</v>
      </c>
      <c r="G62" s="56" t="s">
        <v>52</v>
      </c>
      <c r="H62" s="53" t="s">
        <v>52</v>
      </c>
      <c r="I62" s="53" t="s">
        <v>52</v>
      </c>
      <c r="J62" s="60" t="s">
        <v>52</v>
      </c>
      <c r="K62" s="221" t="s">
        <v>52</v>
      </c>
      <c r="L62" s="53" t="s">
        <v>52</v>
      </c>
      <c r="M62" s="75" t="s">
        <v>52</v>
      </c>
      <c r="N62" s="121" t="s">
        <v>52</v>
      </c>
      <c r="O62" s="212" t="s">
        <v>52</v>
      </c>
      <c r="P62" s="53" t="s">
        <v>52</v>
      </c>
      <c r="Q62" s="53" t="s">
        <v>52</v>
      </c>
      <c r="R62" s="121" t="s">
        <v>52</v>
      </c>
      <c r="S62" s="212" t="s">
        <v>52</v>
      </c>
      <c r="T62" s="53" t="s">
        <v>52</v>
      </c>
      <c r="U62" s="53" t="s">
        <v>52</v>
      </c>
      <c r="V62" s="121" t="s">
        <v>52</v>
      </c>
      <c r="W62" s="56"/>
      <c r="X62" s="53"/>
      <c r="Y62" s="53"/>
      <c r="Z62" s="57"/>
      <c r="AA62" s="52"/>
      <c r="AB62" s="53"/>
      <c r="AC62" s="53"/>
      <c r="AD62" s="57"/>
      <c r="AE62" s="52"/>
      <c r="AF62" s="53"/>
      <c r="AG62" s="53"/>
      <c r="AH62" s="57"/>
      <c r="AI62" s="56" t="s">
        <v>52</v>
      </c>
      <c r="AJ62" s="53" t="s">
        <v>52</v>
      </c>
      <c r="AK62" s="56" t="s">
        <v>52</v>
      </c>
      <c r="AL62" s="55" t="s">
        <v>52</v>
      </c>
      <c r="AM62" s="121" t="s">
        <v>52</v>
      </c>
      <c r="AN62" s="122" t="s">
        <v>52</v>
      </c>
      <c r="AO62" s="122" t="s">
        <v>52</v>
      </c>
      <c r="AP62" s="123" t="s">
        <v>52</v>
      </c>
    </row>
    <row r="63" spans="1:42" s="1" customFormat="1" ht="16.149999999999999" customHeight="1" thickBot="1" x14ac:dyDescent="0.25">
      <c r="A63" s="80" t="s">
        <v>175</v>
      </c>
      <c r="B63" s="81" t="s">
        <v>176</v>
      </c>
      <c r="C63" s="82" t="s">
        <v>50</v>
      </c>
      <c r="D63" s="83" t="s">
        <v>51</v>
      </c>
      <c r="E63" s="83" t="s">
        <v>52</v>
      </c>
      <c r="F63" s="84" t="s">
        <v>52</v>
      </c>
      <c r="G63" s="85" t="s">
        <v>52</v>
      </c>
      <c r="H63" s="83" t="s">
        <v>52</v>
      </c>
      <c r="I63" s="83" t="s">
        <v>52</v>
      </c>
      <c r="J63" s="200" t="s">
        <v>52</v>
      </c>
      <c r="K63" s="203" t="s">
        <v>52</v>
      </c>
      <c r="L63" s="83" t="s">
        <v>52</v>
      </c>
      <c r="M63" s="83" t="s">
        <v>52</v>
      </c>
      <c r="N63" s="186" t="s">
        <v>52</v>
      </c>
      <c r="O63" s="222" t="s">
        <v>52</v>
      </c>
      <c r="P63" s="223" t="s">
        <v>52</v>
      </c>
      <c r="Q63" s="223" t="s">
        <v>52</v>
      </c>
      <c r="R63" s="224" t="s">
        <v>52</v>
      </c>
      <c r="S63" s="222" t="s">
        <v>52</v>
      </c>
      <c r="T63" s="223" t="s">
        <v>52</v>
      </c>
      <c r="U63" s="223" t="s">
        <v>52</v>
      </c>
      <c r="V63" s="224" t="s">
        <v>52</v>
      </c>
      <c r="W63" s="85"/>
      <c r="X63" s="83"/>
      <c r="Y63" s="83"/>
      <c r="Z63" s="86"/>
      <c r="AA63" s="82"/>
      <c r="AB63" s="83"/>
      <c r="AC63" s="83"/>
      <c r="AD63" s="86"/>
      <c r="AE63" s="82"/>
      <c r="AF63" s="83"/>
      <c r="AG63" s="83"/>
      <c r="AH63" s="86"/>
      <c r="AI63" s="85" t="s">
        <v>52</v>
      </c>
      <c r="AJ63" s="83" t="s">
        <v>52</v>
      </c>
      <c r="AK63" s="85" t="s">
        <v>52</v>
      </c>
      <c r="AL63" s="84" t="s">
        <v>52</v>
      </c>
      <c r="AM63" s="186" t="s">
        <v>52</v>
      </c>
      <c r="AN63" s="188" t="s">
        <v>52</v>
      </c>
      <c r="AO63" s="188" t="s">
        <v>52</v>
      </c>
      <c r="AP63" s="189" t="s">
        <v>52</v>
      </c>
    </row>
    <row r="64" spans="1:42" s="1" customFormat="1" ht="7.5" customHeight="1" x14ac:dyDescent="0.25">
      <c r="B64" s="225"/>
      <c r="AI64" s="49"/>
      <c r="AJ64" s="49"/>
      <c r="AK64" s="226"/>
      <c r="AL64" s="226"/>
    </row>
    <row r="65" spans="1:42" ht="15.75" x14ac:dyDescent="0.25">
      <c r="A65" s="227" t="s">
        <v>177</v>
      </c>
      <c r="B65" s="228" t="s">
        <v>50</v>
      </c>
      <c r="C65" s="42" t="s">
        <v>178</v>
      </c>
      <c r="E65" s="228" t="s">
        <v>51</v>
      </c>
      <c r="F65" s="42" t="s">
        <v>179</v>
      </c>
      <c r="I65" s="228" t="s">
        <v>180</v>
      </c>
      <c r="J65" s="42" t="s">
        <v>181</v>
      </c>
      <c r="K65" s="1"/>
      <c r="N65" s="229"/>
      <c r="O65" s="42" t="s">
        <v>182</v>
      </c>
      <c r="P65" s="1"/>
      <c r="Q65" s="1"/>
      <c r="R65" s="3"/>
      <c r="T65" s="230"/>
      <c r="U65" s="42" t="s">
        <v>183</v>
      </c>
      <c r="V65" s="1"/>
      <c r="X65" s="1"/>
      <c r="Y65" s="1"/>
      <c r="AA65" s="47" t="s">
        <v>184</v>
      </c>
      <c r="AB65" s="42" t="s">
        <v>185</v>
      </c>
      <c r="AC65" s="1"/>
      <c r="AD65" s="1"/>
      <c r="AE65" s="5"/>
      <c r="AF65" s="5"/>
      <c r="AK65" s="389"/>
      <c r="AL65" s="42" t="str">
        <f>"Neu in " &amp; B71</f>
        <v>Neu in 2027</v>
      </c>
      <c r="AM65" s="3"/>
      <c r="AN65" s="226"/>
    </row>
    <row r="66" spans="1:42" ht="6" customHeight="1" x14ac:dyDescent="0.25">
      <c r="U66" s="3"/>
      <c r="AM66" s="226"/>
      <c r="AN66" s="226"/>
    </row>
    <row r="67" spans="1:42" ht="15.75" x14ac:dyDescent="0.25">
      <c r="B67" s="228" t="s">
        <v>186</v>
      </c>
      <c r="C67" s="42" t="s">
        <v>187</v>
      </c>
      <c r="T67" s="53"/>
      <c r="U67" s="42" t="s">
        <v>188</v>
      </c>
      <c r="X67" s="1"/>
      <c r="Y67" s="1"/>
    </row>
    <row r="68" spans="1:42" ht="15.75" x14ac:dyDescent="0.25">
      <c r="B68" s="231" t="s">
        <v>189</v>
      </c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 t="s">
        <v>190</v>
      </c>
      <c r="N68" s="232"/>
      <c r="O68" s="232"/>
      <c r="P68" s="232"/>
      <c r="Q68" s="232"/>
      <c r="S68" s="232"/>
      <c r="T68" s="232"/>
      <c r="U68" s="232"/>
      <c r="AE68" s="233"/>
      <c r="AF68" s="233"/>
      <c r="AG68" s="233"/>
      <c r="AH68" s="233"/>
      <c r="AI68" s="233"/>
      <c r="AJ68" s="233"/>
      <c r="AK68" s="233"/>
      <c r="AL68" s="233"/>
      <c r="AM68" s="234"/>
      <c r="AN68" s="235"/>
      <c r="AO68" s="236"/>
      <c r="AP68" s="391" t="str">
        <f>"Version " &amp; B73 &amp; " / " &amp; B75 &amp; "  Änderungen und Ergänzungen bleiben dem Veranstalter vorbehalten!"</f>
        <v>Version 2027-1 / 08.10.26  Änderungen und Ergänzungen bleiben dem Veranstalter vorbehalten!</v>
      </c>
    </row>
    <row r="69" spans="1:42" s="237" customFormat="1" ht="15.75" x14ac:dyDescent="0.25">
      <c r="B69" s="238"/>
      <c r="C69" s="239"/>
    </row>
    <row r="71" spans="1:42" ht="20.25" x14ac:dyDescent="0.3">
      <c r="A71" s="390" t="s">
        <v>349</v>
      </c>
      <c r="B71" s="398" t="s">
        <v>354</v>
      </c>
      <c r="C71" s="398"/>
      <c r="D71" s="398"/>
    </row>
    <row r="73" spans="1:42" ht="20.25" x14ac:dyDescent="0.3">
      <c r="A73" s="390" t="s">
        <v>351</v>
      </c>
      <c r="B73" s="398" t="s">
        <v>355</v>
      </c>
      <c r="C73" s="398"/>
      <c r="D73" s="398"/>
    </row>
    <row r="75" spans="1:42" ht="20.25" x14ac:dyDescent="0.3">
      <c r="A75" s="390" t="s">
        <v>352</v>
      </c>
      <c r="B75" s="398" t="s">
        <v>356</v>
      </c>
      <c r="C75" s="398"/>
      <c r="D75" s="398"/>
    </row>
  </sheetData>
  <mergeCells count="82">
    <mergeCell ref="B73:D73"/>
    <mergeCell ref="B75:D75"/>
    <mergeCell ref="A1:AL1"/>
    <mergeCell ref="A3:A4"/>
    <mergeCell ref="C3:D4"/>
    <mergeCell ref="E3:F4"/>
    <mergeCell ref="G3:H4"/>
    <mergeCell ref="I3:J4"/>
    <mergeCell ref="K3:L4"/>
    <mergeCell ref="M3:N4"/>
    <mergeCell ref="S3:T4"/>
    <mergeCell ref="U3:V4"/>
    <mergeCell ref="W3:Z3"/>
    <mergeCell ref="AA3:AD3"/>
    <mergeCell ref="AE3:AH3"/>
    <mergeCell ref="AI3:AJ3"/>
    <mergeCell ref="AK3:AL3"/>
    <mergeCell ref="O3:P4"/>
    <mergeCell ref="AM3:AN3"/>
    <mergeCell ref="AO3:AP3"/>
    <mergeCell ref="W4:X4"/>
    <mergeCell ref="Y4:Z4"/>
    <mergeCell ref="AA4:AB4"/>
    <mergeCell ref="AC4:AD4"/>
    <mergeCell ref="AE4:AF4"/>
    <mergeCell ref="AG4:AH4"/>
    <mergeCell ref="AI4:AL4"/>
    <mergeCell ref="AM4:AP4"/>
    <mergeCell ref="AE5:AF5"/>
    <mergeCell ref="AG5:AH5"/>
    <mergeCell ref="AI5:AJ5"/>
    <mergeCell ref="M5:N5"/>
    <mergeCell ref="S5:T5"/>
    <mergeCell ref="U5:V5"/>
    <mergeCell ref="W5:X5"/>
    <mergeCell ref="Y5:Z5"/>
    <mergeCell ref="AK5:AL5"/>
    <mergeCell ref="AM5:AN5"/>
    <mergeCell ref="AO5:AP5"/>
    <mergeCell ref="C6:F6"/>
    <mergeCell ref="G6:J6"/>
    <mergeCell ref="K6:N6"/>
    <mergeCell ref="S6:V6"/>
    <mergeCell ref="W6:Z6"/>
    <mergeCell ref="AA6:AD6"/>
    <mergeCell ref="AE6:AH6"/>
    <mergeCell ref="AI6:AJ6"/>
    <mergeCell ref="AK6:AL6"/>
    <mergeCell ref="AM6:AN6"/>
    <mergeCell ref="AO6:AP6"/>
    <mergeCell ref="AA5:AB5"/>
    <mergeCell ref="AC5:AD5"/>
    <mergeCell ref="AE44:AP44"/>
    <mergeCell ref="C10:V10"/>
    <mergeCell ref="AE10:AP10"/>
    <mergeCell ref="C26:V26"/>
    <mergeCell ref="AE26:AP26"/>
    <mergeCell ref="C41:V41"/>
    <mergeCell ref="AE41:AP41"/>
    <mergeCell ref="B71:D71"/>
    <mergeCell ref="G7:J7"/>
    <mergeCell ref="K7:N7"/>
    <mergeCell ref="O7:R7"/>
    <mergeCell ref="Q3:R4"/>
    <mergeCell ref="O5:P5"/>
    <mergeCell ref="Q5:R5"/>
    <mergeCell ref="O6:R6"/>
    <mergeCell ref="C7:F7"/>
    <mergeCell ref="C44:V44"/>
    <mergeCell ref="C5:D5"/>
    <mergeCell ref="E5:F5"/>
    <mergeCell ref="G5:H5"/>
    <mergeCell ref="I5:J5"/>
    <mergeCell ref="K5:L5"/>
    <mergeCell ref="AM7:AN7"/>
    <mergeCell ref="AO7:AP7"/>
    <mergeCell ref="S7:V7"/>
    <mergeCell ref="W7:Z7"/>
    <mergeCell ref="AA7:AD7"/>
    <mergeCell ref="AE7:AH7"/>
    <mergeCell ref="AI7:AJ7"/>
    <mergeCell ref="AK7:AL7"/>
  </mergeCells>
  <conditionalFormatting sqref="C44">
    <cfRule type="cellIs" dxfId="38" priority="38" operator="between">
      <formula>"b.10"</formula>
      <formula>"b.79"</formula>
    </cfRule>
    <cfRule type="cellIs" dxfId="37" priority="39" operator="equal">
      <formula>""</formula>
    </cfRule>
  </conditionalFormatting>
  <conditionalFormatting sqref="C9:G9 I9 K9:Q9 S9 U9 AA9 AE9:AG9 AI9:AK9 AM9:AO9 W9:X10 C10 Z10:AB10 AI11:AJ11 C11:X12 AE11:AF12 AK11:AP12 AH12:AJ12 Z12:AB24 C13:E14 G13:G14 K13:M14 AH13:AH14 O13:O15 S13:S15 AD13:AF15 W13:X26 I14:I15 C15:G15 K15:N15 AI15:AK15 AM15:AO15 AI16 AD16:AD18 C16:D20 G17 AK17:AL20 AO17:AP20 AH19:AH20 G19:G21 AD19:AF24 C21:E21 AH21:AK21 AM21 C22:D22 AH22 AK22:AL22 AO22:AP22 C23:G23 I23 K23:P23 S23 AI23:AK23 AM23:AO23 C24:D24 AH24 AK24:AL24 AO24:AP24 C25:G25 I25 K25:O25 Q25 S25 U25 AA25 AE25:AF25 AI25:AK25 AM25:AO25 C26 Z26:AB26 AD26 C27:D28 F27:F28 H27:H28 J27:J28 L27:L28 N27:N28 P27:P28 R27:R28 T27:T28 AL27:AL28 AN27:AN28 V27:X29 AA27:AA29 AE27:AG29 AP27:AP29 AI27:AJ30 C29:U29 AH29 AK29:AO29 K30:L30 O30 AK30 C30:D32 AD30:AD32 Z30:AB39 W30:X56 AI31:AK31 K31:K32 AI32:AM32 C33:F33 K33:M33 S33 AI33 AK33 AM33:AO33 G33:G39 AD33:AG39 O33:O40 C34:D39 K34:K39 AH34:AH39 AK34:AL39 AO34:AP39 AO34:AO40 C40:G40 K40:M40 AI40:AK40 AM40 AD40:AD44 AA40:AB45 C41 C42:D42 G42 AI42 K42:L43 O42:O43 C43:G43 AI43:AK43 AM43 C45:D45 AD45:AF45 AI45:AJ45 C46:E46 AI46 AD46:AD51 Y46:AB63 K47 C47:D48 C49:E49 G49 L49 AI49:AI51 C50:D51 C52:E52 G52 O52 S52 K52:K54 AD52:AH63 C53:D58 K56 F57:F58 H57:H58 J57:J58 L57:L58 N57:N58 P57:P58 R57:R58 T57:T58 V57:X58 AJ57:AJ58 AL57:AL58 AN57:AN58 AP57:AP58 C59:E60 O59:O60 S59:S60 K59:K61 W59:X63 G60 C61:D63">
    <cfRule type="cellIs" dxfId="36" priority="35" operator="equal">
      <formula>""</formula>
    </cfRule>
    <cfRule type="cellIs" dxfId="35" priority="34" operator="between">
      <formula>"b.10"</formula>
      <formula>"b.79"</formula>
    </cfRule>
  </conditionalFormatting>
  <conditionalFormatting sqref="G30">
    <cfRule type="cellIs" dxfId="34" priority="1" operator="between">
      <formula>"b.10"</formula>
      <formula>"b.79"</formula>
    </cfRule>
    <cfRule type="cellIs" dxfId="33" priority="2" operator="equal">
      <formula>""</formula>
    </cfRule>
  </conditionalFormatting>
  <conditionalFormatting sqref="I52">
    <cfRule type="cellIs" dxfId="32" priority="7" operator="between">
      <formula>"b.10"</formula>
      <formula>"b.79"</formula>
    </cfRule>
    <cfRule type="cellIs" dxfId="31" priority="8" operator="equal">
      <formula>""</formula>
    </cfRule>
  </conditionalFormatting>
  <conditionalFormatting sqref="K17">
    <cfRule type="cellIs" dxfId="30" priority="19" operator="between">
      <formula>"b.10"</formula>
      <formula>"b.79"</formula>
    </cfRule>
    <cfRule type="cellIs" dxfId="29" priority="20" operator="equal">
      <formula>""</formula>
    </cfRule>
  </conditionalFormatting>
  <conditionalFormatting sqref="K19:K21">
    <cfRule type="cellIs" dxfId="28" priority="15" operator="between">
      <formula>"b.10"</formula>
      <formula>"b.79"</formula>
    </cfRule>
    <cfRule type="cellIs" dxfId="27" priority="16" operator="equal">
      <formula>""</formula>
    </cfRule>
  </conditionalFormatting>
  <conditionalFormatting sqref="O17">
    <cfRule type="cellIs" dxfId="26" priority="13" operator="between">
      <formula>"b.10"</formula>
      <formula>"b.79"</formula>
    </cfRule>
    <cfRule type="cellIs" dxfId="25" priority="14" operator="equal">
      <formula>""</formula>
    </cfRule>
  </conditionalFormatting>
  <conditionalFormatting sqref="O19:O20">
    <cfRule type="cellIs" dxfId="24" priority="9" operator="between">
      <formula>"b.10"</formula>
      <formula>"b.79"</formula>
    </cfRule>
    <cfRule type="cellIs" dxfId="23" priority="10" operator="equal">
      <formula>""</formula>
    </cfRule>
  </conditionalFormatting>
  <conditionalFormatting sqref="Y9:Y39 Y41:Y42">
    <cfRule type="cellIs" dxfId="22" priority="40" operator="between">
      <formula>"b.10"</formula>
      <formula>"b.79"</formula>
    </cfRule>
    <cfRule type="cellIs" dxfId="21" priority="41" operator="equal">
      <formula>""</formula>
    </cfRule>
  </conditionalFormatting>
  <conditionalFormatting sqref="Y44">
    <cfRule type="cellIs" dxfId="20" priority="42" operator="between">
      <formula>"b.10"</formula>
      <formula>"b.79"</formula>
    </cfRule>
    <cfRule type="cellIs" dxfId="19" priority="43" operator="equal">
      <formula>""</formula>
    </cfRule>
  </conditionalFormatting>
  <conditionalFormatting sqref="Z40:Z44">
    <cfRule type="cellIs" dxfId="18" priority="50" operator="between">
      <formula>"b.10"</formula>
      <formula>"b.79"</formula>
    </cfRule>
    <cfRule type="cellIs" dxfId="17" priority="51" operator="equal">
      <formula>""</formula>
    </cfRule>
  </conditionalFormatting>
  <conditionalFormatting sqref="AC9:AC10 AC12:AC63">
    <cfRule type="cellIs" dxfId="16" priority="44" operator="between">
      <formula>"b.10"</formula>
      <formula>"b.79"</formula>
    </cfRule>
    <cfRule type="cellIs" dxfId="15" priority="45" operator="equal">
      <formula>""</formula>
    </cfRule>
  </conditionalFormatting>
  <conditionalFormatting sqref="AD10">
    <cfRule type="cellIs" dxfId="14" priority="32" operator="equal">
      <formula>""</formula>
    </cfRule>
    <cfRule type="cellIs" dxfId="13" priority="31" operator="between">
      <formula>"b.10"</formula>
      <formula>"b.79"</formula>
    </cfRule>
  </conditionalFormatting>
  <conditionalFormatting sqref="AG11:AG15 AG19:AG25">
    <cfRule type="cellIs" dxfId="12" priority="59" operator="equal">
      <formula>""</formula>
    </cfRule>
    <cfRule type="cellIs" dxfId="11" priority="58" operator="between">
      <formula>"b.10"</formula>
      <formula>"b.79"</formula>
    </cfRule>
  </conditionalFormatting>
  <conditionalFormatting sqref="AI14">
    <cfRule type="cellIs" dxfId="10" priority="6" operator="equal">
      <formula>""</formula>
    </cfRule>
    <cfRule type="cellIs" dxfId="9" priority="5" operator="between">
      <formula>"b.10"</formula>
      <formula>"b.79"</formula>
    </cfRule>
  </conditionalFormatting>
  <conditionalFormatting sqref="AM14">
    <cfRule type="cellIs" dxfId="8" priority="4" operator="equal">
      <formula>""</formula>
    </cfRule>
    <cfRule type="cellIs" dxfId="7" priority="3" operator="between">
      <formula>"b.10"</formula>
      <formula>"b.79"</formula>
    </cfRule>
  </conditionalFormatting>
  <conditionalFormatting sqref="AO21">
    <cfRule type="cellIs" dxfId="6" priority="29" operator="between">
      <formula>"b.10"</formula>
      <formula>"b.79"</formula>
    </cfRule>
    <cfRule type="cellIs" dxfId="5" priority="30" operator="equal">
      <formula>""</formula>
    </cfRule>
  </conditionalFormatting>
  <printOptions horizontalCentered="1" verticalCentered="1"/>
  <pageMargins left="0.31496062992125984" right="0.31496062992125984" top="0.59055118110236227" bottom="0.59055118110236227" header="0.51181102362204722" footer="0.51181102362204722"/>
  <pageSetup paperSize="8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61"/>
  <sheetViews>
    <sheetView topLeftCell="A42" zoomScaleNormal="100" zoomScalePageLayoutView="40" workbookViewId="0">
      <selection activeCell="O9" sqref="O9"/>
    </sheetView>
  </sheetViews>
  <sheetFormatPr baseColWidth="10" defaultColWidth="11" defaultRowHeight="12.75" x14ac:dyDescent="0.2"/>
  <cols>
    <col min="1" max="1" width="40" customWidth="1"/>
    <col min="2" max="2" width="9.28515625" customWidth="1"/>
    <col min="3" max="31" width="6.7109375" customWidth="1"/>
  </cols>
  <sheetData>
    <row r="1" spans="1:32" ht="30" x14ac:dyDescent="0.4">
      <c r="A1" s="418" t="str">
        <f>Übersicht!A1</f>
        <v>OSB - Bezirksmeisterschaften 2027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378"/>
      <c r="AB1" s="378"/>
      <c r="AC1" s="378"/>
      <c r="AD1" s="378"/>
      <c r="AE1" s="240"/>
      <c r="AF1" s="240"/>
    </row>
    <row r="2" spans="1:32" ht="13.5" thickBot="1" x14ac:dyDescent="0.25"/>
    <row r="3" spans="1:32" ht="15.75" customHeight="1" thickBot="1" x14ac:dyDescent="0.25">
      <c r="C3" s="468" t="s">
        <v>191</v>
      </c>
      <c r="D3" s="468"/>
      <c r="E3" s="468"/>
      <c r="F3" s="468"/>
      <c r="G3" s="427" t="s">
        <v>192</v>
      </c>
      <c r="H3" s="427"/>
      <c r="I3" s="427"/>
      <c r="J3" s="427"/>
      <c r="K3" s="427" t="s">
        <v>193</v>
      </c>
      <c r="L3" s="427"/>
      <c r="M3" s="427"/>
      <c r="N3" s="427"/>
      <c r="O3" s="427" t="s">
        <v>194</v>
      </c>
      <c r="P3" s="427"/>
      <c r="Q3" s="427"/>
      <c r="R3" s="427"/>
      <c r="S3" s="469" t="s">
        <v>195</v>
      </c>
      <c r="T3" s="469"/>
      <c r="U3" s="469"/>
      <c r="V3" s="469"/>
      <c r="W3" s="427" t="s">
        <v>196</v>
      </c>
      <c r="X3" s="427"/>
      <c r="Y3" s="427"/>
      <c r="Z3" s="427"/>
      <c r="AA3" s="427" t="s">
        <v>342</v>
      </c>
      <c r="AB3" s="427"/>
      <c r="AC3" s="427"/>
      <c r="AD3" s="427"/>
      <c r="AE3" s="1"/>
    </row>
    <row r="4" spans="1:32" ht="13.5" thickBot="1" x14ac:dyDescent="0.25">
      <c r="A4" s="461" t="s">
        <v>197</v>
      </c>
      <c r="B4" s="461"/>
      <c r="C4" s="468"/>
      <c r="D4" s="468"/>
      <c r="E4" s="468"/>
      <c r="F4" s="468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69"/>
      <c r="T4" s="469"/>
      <c r="U4" s="469"/>
      <c r="V4" s="469"/>
      <c r="W4" s="427"/>
      <c r="X4" s="427"/>
      <c r="Y4" s="427"/>
      <c r="Z4" s="427"/>
      <c r="AA4" s="427"/>
      <c r="AB4" s="427"/>
      <c r="AC4" s="427"/>
      <c r="AD4" s="427"/>
      <c r="AE4" s="1"/>
    </row>
    <row r="5" spans="1:32" ht="13.5" customHeight="1" thickBot="1" x14ac:dyDescent="0.25">
      <c r="A5" s="461"/>
      <c r="B5" s="461"/>
      <c r="C5" s="470" t="s">
        <v>18</v>
      </c>
      <c r="D5" s="470"/>
      <c r="E5" s="471" t="s">
        <v>19</v>
      </c>
      <c r="F5" s="471"/>
      <c r="G5" s="472" t="s">
        <v>18</v>
      </c>
      <c r="H5" s="472"/>
      <c r="I5" s="473" t="s">
        <v>19</v>
      </c>
      <c r="J5" s="473"/>
      <c r="K5" s="428" t="s">
        <v>18</v>
      </c>
      <c r="L5" s="428"/>
      <c r="M5" s="429" t="s">
        <v>19</v>
      </c>
      <c r="N5" s="429"/>
      <c r="O5" s="428" t="s">
        <v>18</v>
      </c>
      <c r="P5" s="428"/>
      <c r="Q5" s="429" t="s">
        <v>19</v>
      </c>
      <c r="R5" s="429"/>
      <c r="S5" s="474" t="s">
        <v>18</v>
      </c>
      <c r="T5" s="474"/>
      <c r="U5" s="429" t="s">
        <v>19</v>
      </c>
      <c r="V5" s="429"/>
      <c r="W5" s="428" t="s">
        <v>18</v>
      </c>
      <c r="X5" s="428"/>
      <c r="Y5" s="429" t="s">
        <v>19</v>
      </c>
      <c r="Z5" s="429"/>
      <c r="AA5" s="428" t="s">
        <v>18</v>
      </c>
      <c r="AB5" s="428"/>
      <c r="AC5" s="429" t="s">
        <v>19</v>
      </c>
      <c r="AD5" s="429"/>
      <c r="AE5" s="1"/>
    </row>
    <row r="6" spans="1:32" ht="13.5" customHeight="1" thickBot="1" x14ac:dyDescent="0.25">
      <c r="B6" s="241" t="s">
        <v>198</v>
      </c>
      <c r="C6" s="425" t="s">
        <v>199</v>
      </c>
      <c r="D6" s="425"/>
      <c r="E6" s="426" t="s">
        <v>200</v>
      </c>
      <c r="F6" s="426"/>
      <c r="G6" s="430" t="s">
        <v>201</v>
      </c>
      <c r="H6" s="430"/>
      <c r="I6" s="431" t="s">
        <v>202</v>
      </c>
      <c r="J6" s="431"/>
      <c r="K6" s="430" t="s">
        <v>203</v>
      </c>
      <c r="L6" s="430"/>
      <c r="M6" s="431" t="s">
        <v>204</v>
      </c>
      <c r="N6" s="431"/>
      <c r="O6" s="430" t="s">
        <v>205</v>
      </c>
      <c r="P6" s="430"/>
      <c r="Q6" s="431" t="s">
        <v>206</v>
      </c>
      <c r="R6" s="431"/>
      <c r="S6" s="467" t="s">
        <v>207</v>
      </c>
      <c r="T6" s="467"/>
      <c r="U6" s="431" t="s">
        <v>208</v>
      </c>
      <c r="V6" s="431"/>
      <c r="W6" s="430" t="s">
        <v>209</v>
      </c>
      <c r="X6" s="430"/>
      <c r="Y6" s="431" t="s">
        <v>210</v>
      </c>
      <c r="Z6" s="431"/>
      <c r="AA6" s="430" t="s">
        <v>344</v>
      </c>
      <c r="AB6" s="430"/>
      <c r="AC6" s="431" t="s">
        <v>345</v>
      </c>
      <c r="AD6" s="431"/>
      <c r="AE6" s="1"/>
    </row>
    <row r="7" spans="1:32" ht="15" thickBot="1" x14ac:dyDescent="0.3">
      <c r="B7" s="241" t="s">
        <v>211</v>
      </c>
      <c r="C7" s="432" t="s">
        <v>39</v>
      </c>
      <c r="D7" s="432"/>
      <c r="E7" s="432"/>
      <c r="F7" s="432"/>
      <c r="G7" s="464" t="s">
        <v>40</v>
      </c>
      <c r="H7" s="465"/>
      <c r="I7" s="465"/>
      <c r="J7" s="466"/>
      <c r="K7" s="432" t="s">
        <v>212</v>
      </c>
      <c r="L7" s="432"/>
      <c r="M7" s="432"/>
      <c r="N7" s="432"/>
      <c r="O7" s="432" t="s">
        <v>213</v>
      </c>
      <c r="P7" s="432"/>
      <c r="Q7" s="432"/>
      <c r="R7" s="432"/>
      <c r="S7" s="433" t="s">
        <v>214</v>
      </c>
      <c r="T7" s="433"/>
      <c r="U7" s="433"/>
      <c r="V7" s="433"/>
      <c r="W7" s="432" t="s">
        <v>343</v>
      </c>
      <c r="X7" s="432"/>
      <c r="Y7" s="432"/>
      <c r="Z7" s="432"/>
      <c r="AA7" s="432" t="s">
        <v>346</v>
      </c>
      <c r="AB7" s="432"/>
      <c r="AC7" s="432"/>
      <c r="AD7" s="432"/>
      <c r="AE7" s="1"/>
    </row>
    <row r="8" spans="1:32" ht="13.5" thickBot="1" x14ac:dyDescent="0.25">
      <c r="B8" s="241" t="s">
        <v>350</v>
      </c>
      <c r="C8" s="395" t="str">
        <f>Übersicht!$B$71-50 &amp;" - " &amp; Übersicht!$B$71-41</f>
        <v>1977 - 1986</v>
      </c>
      <c r="D8" s="396"/>
      <c r="E8" s="396"/>
      <c r="F8" s="397"/>
      <c r="G8" s="395" t="str">
        <f>Übersicht!$B$71-60 &amp;" - " &amp; Übersicht!$B$71-51</f>
        <v>1967 - 1976</v>
      </c>
      <c r="H8" s="396"/>
      <c r="I8" s="396"/>
      <c r="J8" s="397"/>
      <c r="K8" s="395" t="str">
        <f>Übersicht!$B$71-65 &amp;" - " &amp; Übersicht!$B$71-61</f>
        <v>1962 - 1966</v>
      </c>
      <c r="L8" s="396"/>
      <c r="M8" s="396"/>
      <c r="N8" s="397"/>
      <c r="O8" s="395" t="str">
        <f>Übersicht!$B$71-70 &amp;" - " &amp; Übersicht!$B$71-66</f>
        <v>1957 - 1961</v>
      </c>
      <c r="P8" s="396"/>
      <c r="Q8" s="396"/>
      <c r="R8" s="397"/>
      <c r="S8" s="395" t="str">
        <f>Übersicht!$B$71-75 &amp;" - " &amp; Übersicht!$B$71-71</f>
        <v>1952 - 1956</v>
      </c>
      <c r="T8" s="396"/>
      <c r="U8" s="396"/>
      <c r="V8" s="397"/>
      <c r="W8" s="395" t="str">
        <f>Übersicht!$B$71-80 &amp;" - " &amp; Übersicht!$B$71-76</f>
        <v>1947 - 1951</v>
      </c>
      <c r="X8" s="396"/>
      <c r="Y8" s="396"/>
      <c r="Z8" s="397"/>
      <c r="AA8" s="395" t="str">
        <f>"19xx - " &amp; Übersicht!$B$71-81</f>
        <v>19xx - 1946</v>
      </c>
      <c r="AB8" s="396"/>
      <c r="AC8" s="396"/>
      <c r="AD8" s="397"/>
      <c r="AE8" s="1"/>
    </row>
    <row r="9" spans="1:32" ht="15.75" x14ac:dyDescent="0.2">
      <c r="A9" s="87" t="s">
        <v>215</v>
      </c>
      <c r="B9" s="242" t="s">
        <v>216</v>
      </c>
      <c r="C9" s="206" t="s">
        <v>69</v>
      </c>
      <c r="D9" s="28" t="s">
        <v>70</v>
      </c>
      <c r="E9" s="28" t="s">
        <v>69</v>
      </c>
      <c r="F9" s="207" t="s">
        <v>217</v>
      </c>
      <c r="G9" s="206" t="s">
        <v>50</v>
      </c>
      <c r="H9" s="28" t="s">
        <v>51</v>
      </c>
      <c r="I9" s="28" t="s">
        <v>50</v>
      </c>
      <c r="J9" s="207" t="s">
        <v>218</v>
      </c>
      <c r="K9" s="206" t="s">
        <v>50</v>
      </c>
      <c r="L9" s="30" t="s">
        <v>218</v>
      </c>
      <c r="M9" s="28" t="s">
        <v>50</v>
      </c>
      <c r="N9" s="216" t="s">
        <v>218</v>
      </c>
      <c r="O9" s="206" t="s">
        <v>50</v>
      </c>
      <c r="P9" s="28" t="s">
        <v>51</v>
      </c>
      <c r="Q9" s="28" t="s">
        <v>50</v>
      </c>
      <c r="R9" s="207" t="s">
        <v>219</v>
      </c>
      <c r="S9" s="146" t="s">
        <v>50</v>
      </c>
      <c r="T9" s="151" t="s">
        <v>219</v>
      </c>
      <c r="U9" s="28" t="s">
        <v>50</v>
      </c>
      <c r="V9" s="243" t="s">
        <v>219</v>
      </c>
      <c r="W9" s="206" t="s">
        <v>50</v>
      </c>
      <c r="X9" s="151" t="s">
        <v>219</v>
      </c>
      <c r="Y9" s="28" t="s">
        <v>50</v>
      </c>
      <c r="Z9" s="243" t="s">
        <v>219</v>
      </c>
      <c r="AA9" s="206" t="s">
        <v>50</v>
      </c>
      <c r="AB9" s="151" t="s">
        <v>219</v>
      </c>
      <c r="AC9" s="28" t="s">
        <v>50</v>
      </c>
      <c r="AD9" s="243" t="s">
        <v>219</v>
      </c>
      <c r="AE9" s="5"/>
    </row>
    <row r="10" spans="1:32" ht="15.75" x14ac:dyDescent="0.2">
      <c r="A10" s="50" t="s">
        <v>220</v>
      </c>
      <c r="B10" s="60" t="s">
        <v>221</v>
      </c>
      <c r="C10" s="212" t="s">
        <v>69</v>
      </c>
      <c r="D10" s="53"/>
      <c r="E10" s="53" t="s">
        <v>217</v>
      </c>
      <c r="F10" s="121"/>
      <c r="G10" s="212" t="s">
        <v>69</v>
      </c>
      <c r="H10" s="53"/>
      <c r="I10" s="53" t="s">
        <v>218</v>
      </c>
      <c r="J10" s="121"/>
      <c r="K10" s="212" t="s">
        <v>218</v>
      </c>
      <c r="L10" s="53"/>
      <c r="M10" s="244" t="s">
        <v>218</v>
      </c>
      <c r="N10" s="121"/>
      <c r="O10" s="212" t="s">
        <v>218</v>
      </c>
      <c r="P10" s="53"/>
      <c r="Q10" s="53" t="s">
        <v>218</v>
      </c>
      <c r="R10" s="121"/>
      <c r="S10" s="56" t="s">
        <v>218</v>
      </c>
      <c r="T10" s="60"/>
      <c r="U10" s="53" t="s">
        <v>218</v>
      </c>
      <c r="V10" s="213"/>
      <c r="W10" s="212" t="s">
        <v>218</v>
      </c>
      <c r="X10" s="53"/>
      <c r="Y10" s="244" t="s">
        <v>218</v>
      </c>
      <c r="Z10" s="121"/>
      <c r="AA10" s="212" t="s">
        <v>218</v>
      </c>
      <c r="AB10" s="53"/>
      <c r="AC10" s="244" t="s">
        <v>218</v>
      </c>
      <c r="AD10" s="121"/>
      <c r="AE10" s="5"/>
    </row>
    <row r="11" spans="1:32" ht="15.75" x14ac:dyDescent="0.2">
      <c r="A11" s="35" t="s">
        <v>222</v>
      </c>
      <c r="B11" s="61" t="s">
        <v>223</v>
      </c>
      <c r="C11" s="212" t="s">
        <v>69</v>
      </c>
      <c r="D11" s="53" t="s">
        <v>70</v>
      </c>
      <c r="E11" s="53" t="s">
        <v>69</v>
      </c>
      <c r="F11" s="121" t="s">
        <v>217</v>
      </c>
      <c r="G11" s="215" t="s">
        <v>50</v>
      </c>
      <c r="H11" s="38" t="s">
        <v>51</v>
      </c>
      <c r="I11" s="38" t="s">
        <v>50</v>
      </c>
      <c r="J11" s="112" t="s">
        <v>218</v>
      </c>
      <c r="K11" s="215" t="s">
        <v>50</v>
      </c>
      <c r="L11" s="62" t="s">
        <v>218</v>
      </c>
      <c r="M11" s="38" t="s">
        <v>50</v>
      </c>
      <c r="N11" s="216" t="s">
        <v>218</v>
      </c>
      <c r="O11" s="215" t="s">
        <v>50</v>
      </c>
      <c r="P11" s="38" t="s">
        <v>51</v>
      </c>
      <c r="Q11" s="38" t="s">
        <v>50</v>
      </c>
      <c r="R11" s="112" t="s">
        <v>219</v>
      </c>
      <c r="S11" s="44" t="s">
        <v>50</v>
      </c>
      <c r="T11" s="62" t="s">
        <v>219</v>
      </c>
      <c r="U11" s="38" t="s">
        <v>50</v>
      </c>
      <c r="V11" s="216" t="s">
        <v>219</v>
      </c>
      <c r="W11" s="215" t="s">
        <v>50</v>
      </c>
      <c r="X11" s="62" t="s">
        <v>219</v>
      </c>
      <c r="Y11" s="38" t="s">
        <v>56</v>
      </c>
      <c r="Z11" s="216" t="s">
        <v>219</v>
      </c>
      <c r="AA11" s="215" t="s">
        <v>50</v>
      </c>
      <c r="AB11" s="62" t="s">
        <v>219</v>
      </c>
      <c r="AC11" s="38" t="s">
        <v>56</v>
      </c>
      <c r="AD11" s="216" t="s">
        <v>219</v>
      </c>
      <c r="AE11" s="5"/>
    </row>
    <row r="12" spans="1:32" ht="15.75" x14ac:dyDescent="0.2">
      <c r="A12" s="35" t="s">
        <v>224</v>
      </c>
      <c r="B12" s="61" t="s">
        <v>225</v>
      </c>
      <c r="C12" s="212" t="s">
        <v>69</v>
      </c>
      <c r="D12" s="53" t="s">
        <v>70</v>
      </c>
      <c r="E12" s="53" t="s">
        <v>69</v>
      </c>
      <c r="F12" s="121" t="s">
        <v>217</v>
      </c>
      <c r="G12" s="215" t="s">
        <v>50</v>
      </c>
      <c r="H12" s="38" t="s">
        <v>51</v>
      </c>
      <c r="I12" s="38" t="s">
        <v>50</v>
      </c>
      <c r="J12" s="112" t="s">
        <v>218</v>
      </c>
      <c r="K12" s="245" t="s">
        <v>50</v>
      </c>
      <c r="L12" s="62" t="s">
        <v>218</v>
      </c>
      <c r="M12" s="38" t="s">
        <v>50</v>
      </c>
      <c r="N12" s="216" t="s">
        <v>218</v>
      </c>
      <c r="O12" s="215" t="s">
        <v>50</v>
      </c>
      <c r="P12" s="38" t="s">
        <v>51</v>
      </c>
      <c r="Q12" s="38" t="s">
        <v>50</v>
      </c>
      <c r="R12" s="112" t="s">
        <v>219</v>
      </c>
      <c r="S12" s="65" t="s">
        <v>50</v>
      </c>
      <c r="T12" s="62" t="s">
        <v>219</v>
      </c>
      <c r="U12" s="38" t="s">
        <v>50</v>
      </c>
      <c r="V12" s="216" t="s">
        <v>219</v>
      </c>
      <c r="W12" s="245" t="s">
        <v>50</v>
      </c>
      <c r="X12" s="62" t="s">
        <v>219</v>
      </c>
      <c r="Y12" s="38" t="s">
        <v>56</v>
      </c>
      <c r="Z12" s="216" t="s">
        <v>219</v>
      </c>
      <c r="AA12" s="245" t="s">
        <v>50</v>
      </c>
      <c r="AB12" s="62" t="s">
        <v>219</v>
      </c>
      <c r="AC12" s="38" t="s">
        <v>56</v>
      </c>
      <c r="AD12" s="216" t="s">
        <v>219</v>
      </c>
      <c r="AE12" s="5"/>
    </row>
    <row r="13" spans="1:32" ht="15.75" x14ac:dyDescent="0.2">
      <c r="A13" s="50" t="s">
        <v>226</v>
      </c>
      <c r="B13" s="60" t="s">
        <v>227</v>
      </c>
      <c r="C13" s="212"/>
      <c r="D13" s="53"/>
      <c r="E13" s="53"/>
      <c r="F13" s="121"/>
      <c r="G13" s="212" t="s">
        <v>69</v>
      </c>
      <c r="H13" s="53" t="s">
        <v>70</v>
      </c>
      <c r="I13" s="53" t="s">
        <v>69</v>
      </c>
      <c r="J13" s="121" t="s">
        <v>218</v>
      </c>
      <c r="K13" s="212" t="s">
        <v>218</v>
      </c>
      <c r="L13" s="71" t="s">
        <v>218</v>
      </c>
      <c r="M13" s="75" t="s">
        <v>228</v>
      </c>
      <c r="N13" s="213" t="s">
        <v>218</v>
      </c>
      <c r="O13" s="212" t="s">
        <v>69</v>
      </c>
      <c r="P13" s="53" t="s">
        <v>70</v>
      </c>
      <c r="Q13" s="53" t="s">
        <v>69</v>
      </c>
      <c r="R13" s="121" t="s">
        <v>219</v>
      </c>
      <c r="S13" s="56" t="s">
        <v>219</v>
      </c>
      <c r="T13" s="71" t="s">
        <v>219</v>
      </c>
      <c r="U13" s="53" t="s">
        <v>229</v>
      </c>
      <c r="V13" s="71" t="s">
        <v>219</v>
      </c>
      <c r="W13" s="212" t="s">
        <v>219</v>
      </c>
      <c r="X13" s="71" t="s">
        <v>219</v>
      </c>
      <c r="Y13" s="53" t="s">
        <v>229</v>
      </c>
      <c r="Z13" s="213" t="s">
        <v>219</v>
      </c>
      <c r="AA13" s="212" t="s">
        <v>219</v>
      </c>
      <c r="AB13" s="71" t="s">
        <v>219</v>
      </c>
      <c r="AC13" s="53" t="s">
        <v>229</v>
      </c>
      <c r="AD13" s="213" t="s">
        <v>219</v>
      </c>
      <c r="AE13" s="49"/>
    </row>
    <row r="14" spans="1:32" ht="15.75" x14ac:dyDescent="0.2">
      <c r="A14" s="50" t="s">
        <v>230</v>
      </c>
      <c r="B14" s="60" t="s">
        <v>231</v>
      </c>
      <c r="C14" s="212"/>
      <c r="D14" s="53"/>
      <c r="E14" s="53"/>
      <c r="F14" s="121"/>
      <c r="G14" s="212" t="s">
        <v>69</v>
      </c>
      <c r="H14" s="53" t="s">
        <v>70</v>
      </c>
      <c r="I14" s="53" t="s">
        <v>69</v>
      </c>
      <c r="J14" s="121" t="s">
        <v>218</v>
      </c>
      <c r="K14" s="212" t="s">
        <v>218</v>
      </c>
      <c r="L14" s="71" t="s">
        <v>218</v>
      </c>
      <c r="M14" s="53" t="s">
        <v>228</v>
      </c>
      <c r="N14" s="213" t="s">
        <v>218</v>
      </c>
      <c r="O14" s="212" t="s">
        <v>69</v>
      </c>
      <c r="P14" s="53" t="s">
        <v>70</v>
      </c>
      <c r="Q14" s="53" t="s">
        <v>69</v>
      </c>
      <c r="R14" s="121" t="s">
        <v>219</v>
      </c>
      <c r="S14" s="56" t="s">
        <v>219</v>
      </c>
      <c r="T14" s="71" t="s">
        <v>219</v>
      </c>
      <c r="U14" s="53" t="s">
        <v>229</v>
      </c>
      <c r="V14" s="71" t="s">
        <v>219</v>
      </c>
      <c r="W14" s="212" t="s">
        <v>219</v>
      </c>
      <c r="X14" s="71" t="s">
        <v>219</v>
      </c>
      <c r="Y14" s="53" t="s">
        <v>229</v>
      </c>
      <c r="Z14" s="213" t="s">
        <v>219</v>
      </c>
      <c r="AA14" s="212" t="s">
        <v>219</v>
      </c>
      <c r="AB14" s="71" t="s">
        <v>219</v>
      </c>
      <c r="AC14" s="53" t="s">
        <v>229</v>
      </c>
      <c r="AD14" s="213" t="s">
        <v>219</v>
      </c>
      <c r="AE14" s="49"/>
    </row>
    <row r="15" spans="1:32" ht="15.75" x14ac:dyDescent="0.2">
      <c r="A15" s="35" t="s">
        <v>232</v>
      </c>
      <c r="B15" s="61" t="s">
        <v>233</v>
      </c>
      <c r="C15" s="215" t="s">
        <v>69</v>
      </c>
      <c r="D15" s="38" t="s">
        <v>70</v>
      </c>
      <c r="E15" s="38" t="s">
        <v>69</v>
      </c>
      <c r="F15" s="112" t="s">
        <v>217</v>
      </c>
      <c r="G15" s="215" t="s">
        <v>50</v>
      </c>
      <c r="H15" s="38" t="s">
        <v>51</v>
      </c>
      <c r="I15" s="38" t="s">
        <v>50</v>
      </c>
      <c r="J15" s="112" t="s">
        <v>218</v>
      </c>
      <c r="K15" s="246" t="s">
        <v>50</v>
      </c>
      <c r="L15" s="62" t="s">
        <v>218</v>
      </c>
      <c r="M15" s="38" t="s">
        <v>50</v>
      </c>
      <c r="N15" s="112" t="s">
        <v>218</v>
      </c>
      <c r="O15" s="215" t="s">
        <v>50</v>
      </c>
      <c r="P15" s="38" t="s">
        <v>51</v>
      </c>
      <c r="Q15" s="38" t="s">
        <v>50</v>
      </c>
      <c r="R15" s="112" t="s">
        <v>219</v>
      </c>
      <c r="S15" s="27" t="s">
        <v>50</v>
      </c>
      <c r="T15" s="62" t="s">
        <v>219</v>
      </c>
      <c r="U15" s="38" t="s">
        <v>234</v>
      </c>
      <c r="V15" s="112" t="s">
        <v>219</v>
      </c>
      <c r="W15" s="27" t="s">
        <v>50</v>
      </c>
      <c r="X15" s="248" t="s">
        <v>219</v>
      </c>
      <c r="Y15" s="38" t="s">
        <v>234</v>
      </c>
      <c r="Z15" s="249" t="s">
        <v>219</v>
      </c>
      <c r="AA15" s="247" t="s">
        <v>50</v>
      </c>
      <c r="AB15" s="248" t="s">
        <v>219</v>
      </c>
      <c r="AC15" s="38" t="s">
        <v>234</v>
      </c>
      <c r="AD15" s="249" t="s">
        <v>219</v>
      </c>
      <c r="AE15" s="49"/>
    </row>
    <row r="16" spans="1:32" ht="15.75" x14ac:dyDescent="0.2">
      <c r="A16" s="35" t="s">
        <v>235</v>
      </c>
      <c r="B16" s="61" t="s">
        <v>236</v>
      </c>
      <c r="C16" s="215"/>
      <c r="D16" s="38"/>
      <c r="E16" s="38"/>
      <c r="F16" s="250"/>
      <c r="G16" s="215" t="s">
        <v>50</v>
      </c>
      <c r="H16" s="38" t="s">
        <v>51</v>
      </c>
      <c r="I16" s="47" t="s">
        <v>218</v>
      </c>
      <c r="J16" s="112" t="s">
        <v>218</v>
      </c>
      <c r="K16" s="215" t="s">
        <v>50</v>
      </c>
      <c r="L16" s="127" t="s">
        <v>218</v>
      </c>
      <c r="M16" s="47" t="s">
        <v>353</v>
      </c>
      <c r="N16" s="112" t="s">
        <v>218</v>
      </c>
      <c r="O16" s="215" t="s">
        <v>50</v>
      </c>
      <c r="P16" s="38" t="s">
        <v>51</v>
      </c>
      <c r="Q16" s="47" t="s">
        <v>219</v>
      </c>
      <c r="R16" s="216" t="s">
        <v>219</v>
      </c>
      <c r="S16" s="27" t="s">
        <v>50</v>
      </c>
      <c r="T16" s="127" t="s">
        <v>219</v>
      </c>
      <c r="U16" s="47" t="s">
        <v>237</v>
      </c>
      <c r="V16" s="216" t="s">
        <v>219</v>
      </c>
      <c r="W16" s="27" t="s">
        <v>50</v>
      </c>
      <c r="X16" s="62" t="s">
        <v>219</v>
      </c>
      <c r="Y16" s="47" t="s">
        <v>240</v>
      </c>
      <c r="Z16" s="216" t="s">
        <v>219</v>
      </c>
      <c r="AA16" s="47" t="s">
        <v>240</v>
      </c>
      <c r="AB16" s="62" t="s">
        <v>219</v>
      </c>
      <c r="AC16" s="47" t="s">
        <v>240</v>
      </c>
      <c r="AD16" s="216" t="s">
        <v>219</v>
      </c>
    </row>
    <row r="17" spans="1:31" ht="16.5" thickBot="1" x14ac:dyDescent="0.25">
      <c r="A17" s="130" t="s">
        <v>238</v>
      </c>
      <c r="B17" s="251" t="s">
        <v>239</v>
      </c>
      <c r="C17" s="252"/>
      <c r="D17" s="133"/>
      <c r="E17" s="133"/>
      <c r="F17" s="253"/>
      <c r="G17" s="252" t="s">
        <v>50</v>
      </c>
      <c r="H17" s="133" t="s">
        <v>51</v>
      </c>
      <c r="I17" s="134" t="s">
        <v>218</v>
      </c>
      <c r="J17" s="145" t="s">
        <v>218</v>
      </c>
      <c r="K17" s="254" t="s">
        <v>218</v>
      </c>
      <c r="L17" s="256" t="s">
        <v>218</v>
      </c>
      <c r="M17" s="134" t="s">
        <v>218</v>
      </c>
      <c r="N17" s="145" t="s">
        <v>218</v>
      </c>
      <c r="O17" s="252" t="s">
        <v>50</v>
      </c>
      <c r="P17" s="133" t="s">
        <v>51</v>
      </c>
      <c r="Q17" s="134" t="s">
        <v>219</v>
      </c>
      <c r="R17" s="145" t="s">
        <v>219</v>
      </c>
      <c r="S17" s="255" t="s">
        <v>50</v>
      </c>
      <c r="T17" s="256" t="s">
        <v>219</v>
      </c>
      <c r="U17" s="134" t="s">
        <v>237</v>
      </c>
      <c r="V17" s="145" t="s">
        <v>219</v>
      </c>
      <c r="W17" s="255" t="s">
        <v>50</v>
      </c>
      <c r="X17" s="134" t="s">
        <v>219</v>
      </c>
      <c r="Y17" s="134" t="s">
        <v>240</v>
      </c>
      <c r="Z17" s="145" t="s">
        <v>219</v>
      </c>
      <c r="AA17" s="133" t="s">
        <v>50</v>
      </c>
      <c r="AB17" s="134" t="s">
        <v>219</v>
      </c>
      <c r="AC17" s="134" t="s">
        <v>240</v>
      </c>
      <c r="AD17" s="145" t="s">
        <v>219</v>
      </c>
      <c r="AE17" s="49"/>
    </row>
    <row r="19" spans="1:31" ht="15.75" x14ac:dyDescent="0.2">
      <c r="C19" s="232" t="s">
        <v>241</v>
      </c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257"/>
      <c r="AC19" s="257"/>
      <c r="AD19" s="257"/>
    </row>
    <row r="20" spans="1:31" ht="13.5" thickBot="1" x14ac:dyDescent="0.25">
      <c r="O20" s="258" t="s">
        <v>177</v>
      </c>
    </row>
    <row r="21" spans="1:31" x14ac:dyDescent="0.2">
      <c r="A21" s="461" t="s">
        <v>333</v>
      </c>
      <c r="B21" s="461"/>
      <c r="C21" s="462" t="s">
        <v>242</v>
      </c>
      <c r="D21" s="462"/>
      <c r="E21" s="462" t="s">
        <v>243</v>
      </c>
      <c r="F21" s="462"/>
      <c r="G21" s="462" t="s">
        <v>243</v>
      </c>
      <c r="H21" s="462"/>
      <c r="I21" s="462" t="s">
        <v>244</v>
      </c>
      <c r="J21" s="462"/>
      <c r="K21" s="462" t="s">
        <v>245</v>
      </c>
      <c r="L21" s="462"/>
    </row>
    <row r="22" spans="1:31" ht="15.75" x14ac:dyDescent="0.25">
      <c r="A22" s="461"/>
      <c r="B22" s="461"/>
      <c r="C22" s="463" t="s">
        <v>246</v>
      </c>
      <c r="D22" s="463"/>
      <c r="E22" s="463" t="s">
        <v>18</v>
      </c>
      <c r="F22" s="463"/>
      <c r="G22" s="463" t="s">
        <v>19</v>
      </c>
      <c r="H22" s="463"/>
      <c r="I22" s="463" t="s">
        <v>246</v>
      </c>
      <c r="J22" s="463"/>
      <c r="K22" s="463" t="s">
        <v>246</v>
      </c>
      <c r="L22" s="463"/>
      <c r="M22" s="259"/>
      <c r="O22" s="228" t="s">
        <v>50</v>
      </c>
      <c r="P22" s="42" t="s">
        <v>247</v>
      </c>
    </row>
    <row r="23" spans="1:31" ht="15.75" customHeight="1" x14ac:dyDescent="0.2">
      <c r="B23" s="260" t="s">
        <v>198</v>
      </c>
      <c r="C23" s="458" t="s">
        <v>248</v>
      </c>
      <c r="D23" s="458"/>
      <c r="E23" s="458" t="s">
        <v>249</v>
      </c>
      <c r="F23" s="458"/>
      <c r="G23" s="458" t="s">
        <v>250</v>
      </c>
      <c r="H23" s="458"/>
      <c r="I23" s="458" t="s">
        <v>251</v>
      </c>
      <c r="J23" s="458"/>
      <c r="K23" s="458" t="s">
        <v>252</v>
      </c>
      <c r="L23" s="458"/>
    </row>
    <row r="24" spans="1:31" ht="15" customHeight="1" thickBot="1" x14ac:dyDescent="0.3">
      <c r="B24" s="261" t="s">
        <v>211</v>
      </c>
      <c r="C24" s="459" t="s">
        <v>253</v>
      </c>
      <c r="D24" s="459"/>
      <c r="E24" s="459"/>
      <c r="F24" s="459"/>
      <c r="G24" s="459"/>
      <c r="H24" s="459"/>
      <c r="I24" s="459"/>
      <c r="J24" s="459"/>
      <c r="K24" s="459"/>
      <c r="L24" s="459"/>
      <c r="O24" s="228" t="s">
        <v>186</v>
      </c>
      <c r="P24" s="42" t="s">
        <v>187</v>
      </c>
    </row>
    <row r="25" spans="1:31" ht="15.75" x14ac:dyDescent="0.2">
      <c r="A25" s="87" t="s">
        <v>48</v>
      </c>
      <c r="B25" s="28" t="s">
        <v>49</v>
      </c>
      <c r="C25" s="460" t="s">
        <v>50</v>
      </c>
      <c r="D25" s="460"/>
      <c r="E25" s="452" t="s">
        <v>50</v>
      </c>
      <c r="F25" s="452"/>
      <c r="G25" s="452" t="s">
        <v>50</v>
      </c>
      <c r="H25" s="452"/>
      <c r="I25" s="460" t="s">
        <v>50</v>
      </c>
      <c r="J25" s="460"/>
      <c r="K25" s="460" t="s">
        <v>50</v>
      </c>
      <c r="L25" s="460"/>
    </row>
    <row r="26" spans="1:31" ht="15.75" x14ac:dyDescent="0.25">
      <c r="A26" s="20" t="s">
        <v>254</v>
      </c>
      <c r="B26" s="23" t="s">
        <v>255</v>
      </c>
      <c r="C26" s="450" t="s">
        <v>50</v>
      </c>
      <c r="D26" s="450"/>
      <c r="E26" s="450" t="s">
        <v>50</v>
      </c>
      <c r="F26" s="450"/>
      <c r="G26" s="450" t="s">
        <v>256</v>
      </c>
      <c r="H26" s="450"/>
      <c r="I26" s="450"/>
      <c r="J26" s="450"/>
      <c r="K26" s="450"/>
      <c r="L26" s="450"/>
      <c r="O26" s="228" t="s">
        <v>51</v>
      </c>
      <c r="P26" s="42" t="s">
        <v>257</v>
      </c>
    </row>
    <row r="27" spans="1:31" ht="15.75" x14ac:dyDescent="0.2">
      <c r="A27" s="35" t="s">
        <v>72</v>
      </c>
      <c r="B27" s="38" t="s">
        <v>73</v>
      </c>
      <c r="C27" s="450" t="s">
        <v>50</v>
      </c>
      <c r="D27" s="450"/>
      <c r="E27" s="455" t="s">
        <v>50</v>
      </c>
      <c r="F27" s="455"/>
      <c r="G27" s="455" t="s">
        <v>256</v>
      </c>
      <c r="H27" s="455"/>
      <c r="I27" s="450"/>
      <c r="J27" s="450"/>
      <c r="K27" s="450"/>
      <c r="L27" s="450"/>
    </row>
    <row r="28" spans="1:31" ht="15.75" x14ac:dyDescent="0.25">
      <c r="A28" s="35" t="s">
        <v>258</v>
      </c>
      <c r="B28" s="38" t="s">
        <v>76</v>
      </c>
      <c r="C28" s="450" t="s">
        <v>50</v>
      </c>
      <c r="D28" s="450"/>
      <c r="E28" s="455" t="s">
        <v>50</v>
      </c>
      <c r="F28" s="455"/>
      <c r="G28" s="456" t="s">
        <v>256</v>
      </c>
      <c r="H28" s="456"/>
      <c r="I28" s="450"/>
      <c r="J28" s="450"/>
      <c r="K28" s="450"/>
      <c r="L28" s="450"/>
      <c r="O28" s="228" t="s">
        <v>180</v>
      </c>
      <c r="P28" s="42" t="s">
        <v>259</v>
      </c>
    </row>
    <row r="29" spans="1:31" ht="15.75" x14ac:dyDescent="0.2">
      <c r="A29" s="35" t="s">
        <v>260</v>
      </c>
      <c r="B29" s="38" t="s">
        <v>91</v>
      </c>
      <c r="C29" s="450"/>
      <c r="D29" s="450"/>
      <c r="E29" s="457" t="s">
        <v>50</v>
      </c>
      <c r="F29" s="457"/>
      <c r="G29" s="450" t="s">
        <v>261</v>
      </c>
      <c r="H29" s="450"/>
      <c r="I29" s="453"/>
      <c r="J29" s="453"/>
      <c r="K29" s="450"/>
      <c r="L29" s="450"/>
    </row>
    <row r="30" spans="1:31" ht="15.75" x14ac:dyDescent="0.25">
      <c r="A30" s="35" t="s">
        <v>262</v>
      </c>
      <c r="B30" s="38" t="s">
        <v>95</v>
      </c>
      <c r="C30" s="450" t="s">
        <v>50</v>
      </c>
      <c r="D30" s="450"/>
      <c r="E30" s="451" t="s">
        <v>50</v>
      </c>
      <c r="F30" s="451"/>
      <c r="G30" s="454" t="s">
        <v>261</v>
      </c>
      <c r="H30" s="454"/>
      <c r="I30" s="453"/>
      <c r="J30" s="453"/>
      <c r="K30" s="450"/>
      <c r="L30" s="450"/>
      <c r="O30" s="376"/>
      <c r="P30" s="42" t="s">
        <v>263</v>
      </c>
    </row>
    <row r="31" spans="1:31" ht="15.75" x14ac:dyDescent="0.2">
      <c r="A31" s="20" t="s">
        <v>98</v>
      </c>
      <c r="B31" s="23" t="s">
        <v>99</v>
      </c>
      <c r="C31" s="450"/>
      <c r="D31" s="450"/>
      <c r="E31" s="451" t="s">
        <v>50</v>
      </c>
      <c r="F31" s="451"/>
      <c r="G31" s="450" t="s">
        <v>261</v>
      </c>
      <c r="H31" s="450"/>
      <c r="I31" s="453"/>
      <c r="J31" s="453"/>
      <c r="K31" s="450"/>
      <c r="L31" s="450"/>
    </row>
    <row r="32" spans="1:31" ht="15.75" x14ac:dyDescent="0.25">
      <c r="A32" s="20" t="s">
        <v>264</v>
      </c>
      <c r="B32" s="23" t="s">
        <v>105</v>
      </c>
      <c r="C32" s="450"/>
      <c r="D32" s="450"/>
      <c r="E32" s="451" t="s">
        <v>50</v>
      </c>
      <c r="F32" s="451"/>
      <c r="G32" s="452" t="s">
        <v>256</v>
      </c>
      <c r="H32" s="452"/>
      <c r="I32" s="453"/>
      <c r="J32" s="453"/>
      <c r="K32" s="450"/>
      <c r="L32" s="450"/>
      <c r="O32" s="230"/>
      <c r="P32" s="42" t="s">
        <v>265</v>
      </c>
    </row>
    <row r="33" spans="1:30" ht="15.75" x14ac:dyDescent="0.2">
      <c r="A33" s="35" t="s">
        <v>108</v>
      </c>
      <c r="B33" s="38" t="s">
        <v>109</v>
      </c>
      <c r="C33" s="450"/>
      <c r="D33" s="450"/>
      <c r="E33" s="451" t="s">
        <v>50</v>
      </c>
      <c r="F33" s="451"/>
      <c r="G33" s="450" t="s">
        <v>256</v>
      </c>
      <c r="H33" s="450"/>
      <c r="I33" s="453"/>
      <c r="J33" s="453"/>
      <c r="K33" s="450"/>
      <c r="L33" s="450"/>
    </row>
    <row r="34" spans="1:30" ht="16.5" thickBot="1" x14ac:dyDescent="0.3">
      <c r="A34" s="130" t="s">
        <v>114</v>
      </c>
      <c r="B34" s="133" t="s">
        <v>115</v>
      </c>
      <c r="C34" s="448"/>
      <c r="D34" s="448"/>
      <c r="E34" s="449" t="s">
        <v>50</v>
      </c>
      <c r="F34" s="449"/>
      <c r="G34" s="449" t="s">
        <v>256</v>
      </c>
      <c r="H34" s="449"/>
      <c r="I34" s="448"/>
      <c r="J34" s="448"/>
      <c r="K34" s="448"/>
      <c r="L34" s="448"/>
      <c r="O34" s="53"/>
      <c r="P34" s="42" t="s">
        <v>266</v>
      </c>
      <c r="Q34" s="1"/>
      <c r="R34" s="1"/>
      <c r="S34" s="3"/>
      <c r="T34" s="3"/>
      <c r="U34" s="3"/>
    </row>
    <row r="36" spans="1:30" ht="15.75" x14ac:dyDescent="0.25">
      <c r="O36" s="377" t="s">
        <v>184</v>
      </c>
      <c r="P36" s="42" t="s">
        <v>267</v>
      </c>
    </row>
    <row r="37" spans="1:30" ht="16.5" customHeight="1" x14ac:dyDescent="0.2">
      <c r="C37" s="232" t="s">
        <v>268</v>
      </c>
      <c r="D37" s="232"/>
      <c r="E37" s="232"/>
      <c r="F37" s="232"/>
      <c r="G37" s="232"/>
      <c r="H37" s="232"/>
      <c r="I37" s="232"/>
      <c r="N37" s="262"/>
    </row>
    <row r="38" spans="1:30" ht="15.75" x14ac:dyDescent="0.25">
      <c r="C38" s="232"/>
      <c r="D38" s="232"/>
      <c r="E38" s="232"/>
      <c r="F38" s="232"/>
      <c r="G38" s="232"/>
      <c r="H38" s="232"/>
      <c r="I38" s="232"/>
      <c r="N38" s="262"/>
      <c r="O38" s="265"/>
      <c r="P38" s="263" t="s">
        <v>269</v>
      </c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D38" s="263"/>
    </row>
    <row r="39" spans="1:30" ht="15.75" x14ac:dyDescent="0.25">
      <c r="C39" s="264"/>
      <c r="D39" s="264"/>
      <c r="E39" s="264"/>
      <c r="F39" s="264"/>
      <c r="G39" s="264"/>
      <c r="H39" s="264"/>
      <c r="I39" s="264"/>
      <c r="N39" s="262"/>
      <c r="P39" s="1"/>
      <c r="Q39" s="1"/>
      <c r="R39" s="1"/>
      <c r="S39" s="1"/>
      <c r="Z39" s="263"/>
      <c r="AD39" s="263"/>
    </row>
    <row r="40" spans="1:30" ht="15.75" x14ac:dyDescent="0.25">
      <c r="C40" s="264"/>
      <c r="D40" s="264"/>
      <c r="E40" s="264"/>
      <c r="F40" s="264"/>
      <c r="G40" s="264"/>
      <c r="H40" s="264"/>
      <c r="I40" s="264"/>
      <c r="N40" s="262"/>
      <c r="O40" s="389"/>
      <c r="P40" s="42" t="str">
        <f>Übersicht!AL65</f>
        <v>Neu in 2027</v>
      </c>
      <c r="Q40" s="3"/>
      <c r="AA40" s="263"/>
      <c r="AB40" s="263"/>
      <c r="AC40" s="263"/>
      <c r="AD40" s="263"/>
    </row>
    <row r="41" spans="1:30" ht="15.75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49"/>
      <c r="X41" s="49"/>
      <c r="Y41" s="49"/>
      <c r="Z41" s="49"/>
      <c r="AA41" s="49"/>
      <c r="AB41" s="49"/>
      <c r="AC41" s="49"/>
      <c r="AD41" s="49"/>
    </row>
    <row r="42" spans="1:30" ht="20.25" x14ac:dyDescent="0.2">
      <c r="A42" s="266" t="s">
        <v>270</v>
      </c>
      <c r="B42" s="267"/>
      <c r="C42" s="444" t="s">
        <v>271</v>
      </c>
      <c r="D42" s="444"/>
      <c r="E42" s="444" t="s">
        <v>272</v>
      </c>
      <c r="F42" s="444"/>
      <c r="G42" s="444" t="s">
        <v>273</v>
      </c>
      <c r="H42" s="444"/>
      <c r="I42" s="444"/>
      <c r="J42" s="268"/>
      <c r="K42" s="269" t="s">
        <v>274</v>
      </c>
      <c r="L42" s="270"/>
      <c r="M42" s="271" t="s">
        <v>275</v>
      </c>
      <c r="N42" s="271"/>
      <c r="O42" s="272"/>
      <c r="P42" s="444" t="s">
        <v>276</v>
      </c>
      <c r="Q42" s="444"/>
      <c r="R42" s="444" t="s">
        <v>277</v>
      </c>
      <c r="S42" s="444"/>
      <c r="T42" s="445" t="s">
        <v>278</v>
      </c>
      <c r="U42" s="445"/>
      <c r="V42" s="444" t="s">
        <v>278</v>
      </c>
      <c r="W42" s="444"/>
      <c r="X42" s="446" t="s">
        <v>279</v>
      </c>
      <c r="Y42" s="446"/>
      <c r="Z42" s="434" t="s">
        <v>280</v>
      </c>
      <c r="AA42" s="435"/>
    </row>
    <row r="43" spans="1:30" ht="17.25" customHeight="1" thickBot="1" x14ac:dyDescent="0.25">
      <c r="A43" s="273"/>
      <c r="B43" s="274"/>
      <c r="C43" s="275"/>
      <c r="D43" s="276"/>
      <c r="E43" s="277"/>
      <c r="F43" s="276"/>
      <c r="G43" s="278" t="s">
        <v>281</v>
      </c>
      <c r="H43" s="279"/>
      <c r="I43" s="280" t="s">
        <v>19</v>
      </c>
      <c r="J43" s="278" t="s">
        <v>282</v>
      </c>
      <c r="K43" s="281"/>
      <c r="L43" s="280" t="s">
        <v>283</v>
      </c>
      <c r="M43" s="281" t="s">
        <v>281</v>
      </c>
      <c r="N43" s="279"/>
      <c r="O43" s="280" t="s">
        <v>19</v>
      </c>
      <c r="P43" s="282" t="s">
        <v>284</v>
      </c>
      <c r="Q43" s="283"/>
      <c r="R43" s="447" t="s">
        <v>285</v>
      </c>
      <c r="S43" s="447"/>
      <c r="T43" s="437" t="s">
        <v>18</v>
      </c>
      <c r="U43" s="437"/>
      <c r="V43" s="447" t="s">
        <v>19</v>
      </c>
      <c r="W43" s="447"/>
      <c r="X43" s="447" t="s">
        <v>18</v>
      </c>
      <c r="Y43" s="447"/>
      <c r="Z43" s="436" t="s">
        <v>19</v>
      </c>
      <c r="AA43" s="437"/>
    </row>
    <row r="44" spans="1:30" ht="15.75" x14ac:dyDescent="0.2">
      <c r="A44" s="284" t="s">
        <v>286</v>
      </c>
      <c r="B44" s="285"/>
      <c r="C44" s="442" t="s">
        <v>21</v>
      </c>
      <c r="D44" s="442"/>
      <c r="E44" s="442" t="s">
        <v>22</v>
      </c>
      <c r="F44" s="442"/>
      <c r="G44" s="443" t="s">
        <v>287</v>
      </c>
      <c r="H44" s="443"/>
      <c r="I44" s="286">
        <v>21</v>
      </c>
      <c r="J44" s="443" t="s">
        <v>30</v>
      </c>
      <c r="K44" s="443"/>
      <c r="L44" s="286">
        <v>23</v>
      </c>
      <c r="M44" s="443" t="s">
        <v>288</v>
      </c>
      <c r="N44" s="443"/>
      <c r="O44" s="287">
        <v>31</v>
      </c>
      <c r="P44" s="288" t="s">
        <v>289</v>
      </c>
      <c r="Q44" s="289"/>
      <c r="R44" s="442" t="s">
        <v>35</v>
      </c>
      <c r="S44" s="442"/>
      <c r="T44" s="442" t="s">
        <v>23</v>
      </c>
      <c r="U44" s="442"/>
      <c r="V44" s="442" t="s">
        <v>24</v>
      </c>
      <c r="W44" s="442"/>
      <c r="X44" s="442" t="s">
        <v>25</v>
      </c>
      <c r="Y44" s="442"/>
      <c r="Z44" s="438" t="s">
        <v>26</v>
      </c>
      <c r="AA44" s="439"/>
    </row>
    <row r="45" spans="1:30" ht="16.5" thickBot="1" x14ac:dyDescent="0.25">
      <c r="A45" s="290" t="s">
        <v>290</v>
      </c>
      <c r="B45" s="291"/>
      <c r="C45" s="440" t="s">
        <v>291</v>
      </c>
      <c r="D45" s="440"/>
      <c r="E45" s="440" t="s">
        <v>291</v>
      </c>
      <c r="F45" s="440"/>
      <c r="G45" s="440" t="s">
        <v>292</v>
      </c>
      <c r="H45" s="440"/>
      <c r="I45" s="440"/>
      <c r="J45" s="440" t="s">
        <v>293</v>
      </c>
      <c r="K45" s="440"/>
      <c r="L45" s="440"/>
      <c r="M45" s="441" t="s">
        <v>294</v>
      </c>
      <c r="N45" s="441"/>
      <c r="O45" s="441"/>
      <c r="P45" s="440" t="s">
        <v>295</v>
      </c>
      <c r="Q45" s="440"/>
      <c r="R45" s="440" t="s">
        <v>295</v>
      </c>
      <c r="S45" s="440"/>
      <c r="T45" s="441" t="s">
        <v>296</v>
      </c>
      <c r="U45" s="441"/>
      <c r="V45" s="440" t="s">
        <v>296</v>
      </c>
      <c r="W45" s="440"/>
      <c r="X45" s="440" t="s">
        <v>297</v>
      </c>
      <c r="Y45" s="440"/>
      <c r="Z45" s="436" t="s">
        <v>297</v>
      </c>
      <c r="AA45" s="437"/>
    </row>
    <row r="46" spans="1:30" ht="15.75" x14ac:dyDescent="0.2">
      <c r="A46" s="292" t="s">
        <v>298</v>
      </c>
      <c r="B46" s="293" t="s">
        <v>299</v>
      </c>
      <c r="C46" s="294" t="s">
        <v>50</v>
      </c>
      <c r="D46" s="295" t="s">
        <v>51</v>
      </c>
      <c r="E46" s="296" t="s">
        <v>50</v>
      </c>
      <c r="F46" s="295" t="s">
        <v>51</v>
      </c>
      <c r="G46" s="296" t="s">
        <v>50</v>
      </c>
      <c r="H46" s="297" t="s">
        <v>51</v>
      </c>
      <c r="I46" s="298" t="s">
        <v>50</v>
      </c>
      <c r="J46" s="294" t="s">
        <v>50</v>
      </c>
      <c r="K46" s="299" t="s">
        <v>51</v>
      </c>
      <c r="L46" s="298" t="s">
        <v>50</v>
      </c>
      <c r="M46" s="299" t="s">
        <v>50</v>
      </c>
      <c r="N46" s="300" t="s">
        <v>51</v>
      </c>
      <c r="O46" s="301" t="s">
        <v>50</v>
      </c>
      <c r="P46" s="302" t="s">
        <v>50</v>
      </c>
      <c r="Q46" s="303" t="s">
        <v>51</v>
      </c>
      <c r="R46" s="304" t="s">
        <v>50</v>
      </c>
      <c r="S46" s="286" t="s">
        <v>300</v>
      </c>
      <c r="T46" s="305" t="s">
        <v>50</v>
      </c>
      <c r="U46" s="303" t="s">
        <v>51</v>
      </c>
      <c r="V46" s="300" t="s">
        <v>50</v>
      </c>
      <c r="W46" s="303" t="s">
        <v>301</v>
      </c>
      <c r="X46" s="304" t="s">
        <v>50</v>
      </c>
      <c r="Y46" s="286" t="s">
        <v>51</v>
      </c>
      <c r="Z46" s="294" t="s">
        <v>50</v>
      </c>
      <c r="AA46" s="303" t="s">
        <v>301</v>
      </c>
    </row>
    <row r="47" spans="1:30" ht="15.75" x14ac:dyDescent="0.2">
      <c r="A47" s="306" t="s">
        <v>302</v>
      </c>
      <c r="B47" s="307" t="s">
        <v>303</v>
      </c>
      <c r="C47" s="308" t="s">
        <v>50</v>
      </c>
      <c r="D47" s="309" t="s">
        <v>51</v>
      </c>
      <c r="E47" s="305" t="s">
        <v>50</v>
      </c>
      <c r="F47" s="295" t="s">
        <v>51</v>
      </c>
      <c r="G47" s="305" t="s">
        <v>50</v>
      </c>
      <c r="H47" s="310"/>
      <c r="I47" s="311" t="s">
        <v>55</v>
      </c>
      <c r="J47" s="312"/>
      <c r="K47" s="313"/>
      <c r="L47" s="314"/>
      <c r="M47" s="315" t="s">
        <v>50</v>
      </c>
      <c r="N47" s="316" t="s">
        <v>51</v>
      </c>
      <c r="O47" s="317" t="s">
        <v>57</v>
      </c>
      <c r="P47" s="318" t="s">
        <v>50</v>
      </c>
      <c r="Q47" s="303" t="s">
        <v>304</v>
      </c>
      <c r="R47" s="319" t="s">
        <v>58</v>
      </c>
      <c r="S47" s="320" t="s">
        <v>305</v>
      </c>
      <c r="T47" s="321" t="s">
        <v>50</v>
      </c>
      <c r="U47" s="303" t="s">
        <v>51</v>
      </c>
      <c r="V47" s="300" t="s">
        <v>50</v>
      </c>
      <c r="W47" s="303" t="s">
        <v>305</v>
      </c>
      <c r="X47" s="308" t="s">
        <v>50</v>
      </c>
      <c r="Y47" s="322"/>
      <c r="Z47" s="323" t="s">
        <v>306</v>
      </c>
      <c r="AA47" s="303" t="s">
        <v>305</v>
      </c>
    </row>
    <row r="48" spans="1:30" ht="15.75" x14ac:dyDescent="0.2">
      <c r="A48" s="306" t="s">
        <v>307</v>
      </c>
      <c r="B48" s="307" t="s">
        <v>308</v>
      </c>
      <c r="C48" s="294" t="s">
        <v>50</v>
      </c>
      <c r="D48" s="324"/>
      <c r="E48" s="296" t="s">
        <v>50</v>
      </c>
      <c r="F48" s="324"/>
      <c r="G48" s="325"/>
      <c r="H48" s="326"/>
      <c r="I48" s="324"/>
      <c r="J48" s="327"/>
      <c r="K48" s="328"/>
      <c r="L48" s="314"/>
      <c r="M48" s="299" t="s">
        <v>50</v>
      </c>
      <c r="N48" s="310"/>
      <c r="O48" s="317" t="s">
        <v>57</v>
      </c>
      <c r="P48" s="302" t="s">
        <v>50</v>
      </c>
      <c r="Q48" s="314"/>
      <c r="R48" s="323" t="s">
        <v>58</v>
      </c>
      <c r="S48" s="329"/>
      <c r="T48" s="321" t="s">
        <v>50</v>
      </c>
      <c r="U48" s="330"/>
      <c r="V48" s="300" t="s">
        <v>50</v>
      </c>
      <c r="W48" s="330"/>
      <c r="X48" s="323" t="s">
        <v>83</v>
      </c>
      <c r="Y48" s="322"/>
      <c r="Z48" s="323" t="s">
        <v>306</v>
      </c>
      <c r="AA48" s="330"/>
    </row>
    <row r="49" spans="1:30" ht="15.75" x14ac:dyDescent="0.2">
      <c r="A49" s="306" t="s">
        <v>309</v>
      </c>
      <c r="B49" s="307" t="s">
        <v>310</v>
      </c>
      <c r="C49" s="294" t="s">
        <v>50</v>
      </c>
      <c r="D49" s="331" t="s">
        <v>51</v>
      </c>
      <c r="E49" s="296" t="s">
        <v>50</v>
      </c>
      <c r="F49" s="331" t="s">
        <v>51</v>
      </c>
      <c r="G49" s="296" t="s">
        <v>50</v>
      </c>
      <c r="H49" s="297" t="s">
        <v>51</v>
      </c>
      <c r="I49" s="298" t="s">
        <v>50</v>
      </c>
      <c r="J49" s="294" t="s">
        <v>50</v>
      </c>
      <c r="K49" s="299" t="s">
        <v>51</v>
      </c>
      <c r="L49" s="295" t="s">
        <v>50</v>
      </c>
      <c r="M49" s="299" t="s">
        <v>50</v>
      </c>
      <c r="N49" s="300" t="s">
        <v>51</v>
      </c>
      <c r="O49" s="301" t="s">
        <v>50</v>
      </c>
      <c r="P49" s="302" t="s">
        <v>50</v>
      </c>
      <c r="Q49" s="303" t="s">
        <v>51</v>
      </c>
      <c r="R49" s="294" t="s">
        <v>50</v>
      </c>
      <c r="S49" s="286" t="s">
        <v>300</v>
      </c>
      <c r="T49" s="305" t="s">
        <v>50</v>
      </c>
      <c r="U49" s="303" t="s">
        <v>51</v>
      </c>
      <c r="V49" s="300" t="s">
        <v>50</v>
      </c>
      <c r="W49" s="303" t="s">
        <v>301</v>
      </c>
      <c r="X49" s="294" t="s">
        <v>50</v>
      </c>
      <c r="Y49" s="286" t="s">
        <v>51</v>
      </c>
      <c r="Z49" s="294" t="s">
        <v>50</v>
      </c>
      <c r="AA49" s="303" t="s">
        <v>301</v>
      </c>
    </row>
    <row r="50" spans="1:30" ht="15.75" x14ac:dyDescent="0.2">
      <c r="A50" s="306" t="s">
        <v>311</v>
      </c>
      <c r="B50" s="307" t="s">
        <v>312</v>
      </c>
      <c r="C50" s="308" t="s">
        <v>50</v>
      </c>
      <c r="D50" s="303" t="s">
        <v>51</v>
      </c>
      <c r="E50" s="305" t="s">
        <v>50</v>
      </c>
      <c r="F50" s="303" t="s">
        <v>51</v>
      </c>
      <c r="G50" s="305" t="s">
        <v>50</v>
      </c>
      <c r="H50" s="310"/>
      <c r="I50" s="311" t="s">
        <v>55</v>
      </c>
      <c r="J50" s="312"/>
      <c r="K50" s="313"/>
      <c r="L50" s="314"/>
      <c r="M50" s="315" t="s">
        <v>50</v>
      </c>
      <c r="N50" s="316" t="s">
        <v>51</v>
      </c>
      <c r="O50" s="317" t="s">
        <v>57</v>
      </c>
      <c r="P50" s="318" t="s">
        <v>50</v>
      </c>
      <c r="Q50" s="303" t="s">
        <v>304</v>
      </c>
      <c r="R50" s="319" t="s">
        <v>58</v>
      </c>
      <c r="S50" s="320" t="s">
        <v>305</v>
      </c>
      <c r="T50" s="321" t="s">
        <v>50</v>
      </c>
      <c r="U50" s="303" t="s">
        <v>304</v>
      </c>
      <c r="V50" s="300" t="s">
        <v>50</v>
      </c>
      <c r="W50" s="303" t="s">
        <v>305</v>
      </c>
      <c r="X50" s="308" t="s">
        <v>50</v>
      </c>
      <c r="Y50" s="322"/>
      <c r="Z50" s="323" t="s">
        <v>306</v>
      </c>
      <c r="AA50" s="303" t="s">
        <v>305</v>
      </c>
    </row>
    <row r="51" spans="1:30" ht="15.75" x14ac:dyDescent="0.2">
      <c r="A51" s="306" t="s">
        <v>313</v>
      </c>
      <c r="B51" s="307" t="s">
        <v>314</v>
      </c>
      <c r="C51" s="308" t="s">
        <v>50</v>
      </c>
      <c r="D51" s="314"/>
      <c r="E51" s="305" t="s">
        <v>50</v>
      </c>
      <c r="F51" s="314"/>
      <c r="G51" s="332"/>
      <c r="H51" s="310"/>
      <c r="I51" s="314"/>
      <c r="J51" s="312"/>
      <c r="K51" s="313"/>
      <c r="L51" s="314"/>
      <c r="M51" s="315" t="s">
        <v>50</v>
      </c>
      <c r="N51" s="310"/>
      <c r="O51" s="317" t="s">
        <v>57</v>
      </c>
      <c r="P51" s="318" t="s">
        <v>50</v>
      </c>
      <c r="Q51" s="314"/>
      <c r="R51" s="333" t="s">
        <v>58</v>
      </c>
      <c r="S51" s="334"/>
      <c r="T51" s="305" t="s">
        <v>50</v>
      </c>
      <c r="U51" s="330"/>
      <c r="V51" s="300" t="s">
        <v>50</v>
      </c>
      <c r="W51" s="330"/>
      <c r="X51" s="335" t="s">
        <v>83</v>
      </c>
      <c r="Y51" s="322"/>
      <c r="Z51" s="323" t="s">
        <v>306</v>
      </c>
      <c r="AA51" s="330"/>
    </row>
    <row r="52" spans="1:30" ht="15.75" x14ac:dyDescent="0.2">
      <c r="A52" s="306" t="s">
        <v>315</v>
      </c>
      <c r="B52" s="307" t="s">
        <v>316</v>
      </c>
      <c r="C52" s="308" t="s">
        <v>50</v>
      </c>
      <c r="D52" s="314"/>
      <c r="E52" s="305" t="s">
        <v>50</v>
      </c>
      <c r="F52" s="314"/>
      <c r="G52" s="305" t="s">
        <v>50</v>
      </c>
      <c r="H52" s="310"/>
      <c r="I52" s="317" t="s">
        <v>55</v>
      </c>
      <c r="J52" s="312"/>
      <c r="K52" s="313"/>
      <c r="L52" s="314"/>
      <c r="M52" s="315" t="s">
        <v>50</v>
      </c>
      <c r="N52" s="336"/>
      <c r="O52" s="317" t="s">
        <v>57</v>
      </c>
      <c r="P52" s="318" t="s">
        <v>50</v>
      </c>
      <c r="Q52" s="337"/>
      <c r="R52" s="335" t="s">
        <v>58</v>
      </c>
      <c r="S52" s="338"/>
      <c r="T52" s="321" t="s">
        <v>50</v>
      </c>
      <c r="U52" s="330"/>
      <c r="V52" s="300" t="s">
        <v>50</v>
      </c>
      <c r="W52" s="330"/>
      <c r="X52" s="335" t="s">
        <v>83</v>
      </c>
      <c r="Y52" s="322"/>
      <c r="Z52" s="323" t="s">
        <v>306</v>
      </c>
      <c r="AA52" s="330"/>
    </row>
    <row r="53" spans="1:30" ht="15.75" x14ac:dyDescent="0.2">
      <c r="A53" s="306" t="s">
        <v>317</v>
      </c>
      <c r="B53" s="307" t="s">
        <v>318</v>
      </c>
      <c r="C53" s="308" t="s">
        <v>50</v>
      </c>
      <c r="D53" s="314"/>
      <c r="E53" s="305" t="s">
        <v>50</v>
      </c>
      <c r="F53" s="314"/>
      <c r="G53" s="310"/>
      <c r="H53" s="310"/>
      <c r="I53" s="337"/>
      <c r="J53" s="312"/>
      <c r="K53" s="313"/>
      <c r="L53" s="314"/>
      <c r="M53" s="315" t="s">
        <v>50</v>
      </c>
      <c r="N53" s="336"/>
      <c r="O53" s="317" t="s">
        <v>57</v>
      </c>
      <c r="P53" s="318" t="s">
        <v>50</v>
      </c>
      <c r="Q53" s="337"/>
      <c r="R53" s="335" t="s">
        <v>58</v>
      </c>
      <c r="S53" s="338"/>
      <c r="T53" s="321" t="s">
        <v>50</v>
      </c>
      <c r="U53" s="330"/>
      <c r="V53" s="300" t="s">
        <v>50</v>
      </c>
      <c r="W53" s="330"/>
      <c r="X53" s="335" t="s">
        <v>83</v>
      </c>
      <c r="Y53" s="322"/>
      <c r="Z53" s="323" t="s">
        <v>306</v>
      </c>
      <c r="AA53" s="330"/>
    </row>
    <row r="54" spans="1:30" ht="15.75" x14ac:dyDescent="0.2">
      <c r="A54" s="306" t="s">
        <v>319</v>
      </c>
      <c r="B54" s="307" t="s">
        <v>320</v>
      </c>
      <c r="C54" s="308" t="s">
        <v>50</v>
      </c>
      <c r="D54" s="314"/>
      <c r="E54" s="339" t="s">
        <v>50</v>
      </c>
      <c r="F54" s="314"/>
      <c r="G54" s="340" t="s">
        <v>50</v>
      </c>
      <c r="H54" s="341"/>
      <c r="I54" s="342" t="s">
        <v>55</v>
      </c>
      <c r="J54" s="343"/>
      <c r="K54" s="344"/>
      <c r="L54" s="314"/>
      <c r="M54" s="269" t="s">
        <v>50</v>
      </c>
      <c r="N54" s="336"/>
      <c r="O54" s="317" t="s">
        <v>57</v>
      </c>
      <c r="P54" s="268" t="s">
        <v>50</v>
      </c>
      <c r="Q54" s="337"/>
      <c r="R54" s="345" t="s">
        <v>58</v>
      </c>
      <c r="S54" s="338"/>
      <c r="T54" s="321" t="s">
        <v>50</v>
      </c>
      <c r="U54" s="330"/>
      <c r="V54" s="300" t="s">
        <v>50</v>
      </c>
      <c r="W54" s="330"/>
      <c r="X54" s="335" t="s">
        <v>83</v>
      </c>
      <c r="Y54" s="322"/>
      <c r="Z54" s="323" t="s">
        <v>306</v>
      </c>
      <c r="AA54" s="330"/>
    </row>
    <row r="55" spans="1:30" ht="15.75" x14ac:dyDescent="0.2">
      <c r="A55" s="292" t="s">
        <v>321</v>
      </c>
      <c r="B55" s="307" t="s">
        <v>322</v>
      </c>
      <c r="C55" s="308" t="s">
        <v>50</v>
      </c>
      <c r="D55" s="314"/>
      <c r="E55" s="339" t="s">
        <v>50</v>
      </c>
      <c r="F55" s="314"/>
      <c r="G55" s="340" t="s">
        <v>50</v>
      </c>
      <c r="H55" s="341"/>
      <c r="I55" s="342" t="s">
        <v>55</v>
      </c>
      <c r="J55" s="343"/>
      <c r="K55" s="344"/>
      <c r="L55" s="314"/>
      <c r="M55" s="269" t="s">
        <v>50</v>
      </c>
      <c r="N55" s="336"/>
      <c r="O55" s="317" t="s">
        <v>57</v>
      </c>
      <c r="P55" s="268" t="s">
        <v>50</v>
      </c>
      <c r="Q55" s="337"/>
      <c r="R55" s="346" t="s">
        <v>58</v>
      </c>
      <c r="S55" s="347"/>
      <c r="T55" s="321" t="s">
        <v>50</v>
      </c>
      <c r="U55" s="330"/>
      <c r="V55" s="300" t="s">
        <v>50</v>
      </c>
      <c r="W55" s="330"/>
      <c r="X55" s="335" t="s">
        <v>83</v>
      </c>
      <c r="Y55" s="322"/>
      <c r="Z55" s="323" t="s">
        <v>306</v>
      </c>
      <c r="AA55" s="330"/>
    </row>
    <row r="56" spans="1:30" ht="15.75" x14ac:dyDescent="0.2">
      <c r="A56" s="306" t="s">
        <v>323</v>
      </c>
      <c r="B56" s="307" t="s">
        <v>324</v>
      </c>
      <c r="C56" s="308" t="s">
        <v>50</v>
      </c>
      <c r="D56" s="314"/>
      <c r="E56" s="339" t="s">
        <v>50</v>
      </c>
      <c r="F56" s="314"/>
      <c r="G56" s="340" t="s">
        <v>50</v>
      </c>
      <c r="H56" s="341"/>
      <c r="I56" s="342" t="s">
        <v>55</v>
      </c>
      <c r="J56" s="343"/>
      <c r="K56" s="344"/>
      <c r="L56" s="314"/>
      <c r="M56" s="269" t="s">
        <v>50</v>
      </c>
      <c r="N56" s="336"/>
      <c r="O56" s="317" t="s">
        <v>57</v>
      </c>
      <c r="P56" s="268" t="s">
        <v>50</v>
      </c>
      <c r="Q56" s="337"/>
      <c r="R56" s="348" t="s">
        <v>325</v>
      </c>
      <c r="S56" s="349"/>
      <c r="T56" s="321" t="s">
        <v>50</v>
      </c>
      <c r="U56" s="330"/>
      <c r="V56" s="300" t="s">
        <v>50</v>
      </c>
      <c r="W56" s="330"/>
      <c r="X56" s="335" t="s">
        <v>83</v>
      </c>
      <c r="Y56" s="322"/>
      <c r="Z56" s="323" t="s">
        <v>306</v>
      </c>
      <c r="AA56" s="330"/>
    </row>
    <row r="57" spans="1:30" ht="15.75" x14ac:dyDescent="0.2">
      <c r="A57" s="306" t="s">
        <v>326</v>
      </c>
      <c r="B57" s="307" t="s">
        <v>327</v>
      </c>
      <c r="C57" s="308" t="s">
        <v>50</v>
      </c>
      <c r="D57" s="314"/>
      <c r="E57" s="339" t="s">
        <v>50</v>
      </c>
      <c r="F57" s="314"/>
      <c r="G57" s="341"/>
      <c r="H57" s="341"/>
      <c r="I57" s="350"/>
      <c r="J57" s="343"/>
      <c r="K57" s="344"/>
      <c r="L57" s="314"/>
      <c r="M57" s="269" t="s">
        <v>50</v>
      </c>
      <c r="N57" s="336"/>
      <c r="O57" s="317" t="s">
        <v>57</v>
      </c>
      <c r="P57" s="268" t="s">
        <v>50</v>
      </c>
      <c r="Q57" s="337"/>
      <c r="R57" s="348" t="s">
        <v>325</v>
      </c>
      <c r="S57" s="349"/>
      <c r="T57" s="321" t="s">
        <v>50</v>
      </c>
      <c r="U57" s="330"/>
      <c r="V57" s="300" t="s">
        <v>50</v>
      </c>
      <c r="W57" s="330"/>
      <c r="X57" s="335" t="s">
        <v>83</v>
      </c>
      <c r="Y57" s="322"/>
      <c r="Z57" s="323" t="s">
        <v>306</v>
      </c>
      <c r="AA57" s="330"/>
    </row>
    <row r="58" spans="1:30" ht="15.75" x14ac:dyDescent="0.2">
      <c r="A58" s="351" t="s">
        <v>328</v>
      </c>
      <c r="B58" s="307" t="s">
        <v>329</v>
      </c>
      <c r="C58" s="308" t="s">
        <v>50</v>
      </c>
      <c r="D58" s="314"/>
      <c r="E58" s="339" t="s">
        <v>50</v>
      </c>
      <c r="F58" s="314"/>
      <c r="G58" s="341"/>
      <c r="H58" s="341"/>
      <c r="I58" s="350"/>
      <c r="J58" s="343"/>
      <c r="K58" s="344"/>
      <c r="L58" s="314"/>
      <c r="M58" s="269" t="s">
        <v>50</v>
      </c>
      <c r="N58" s="336"/>
      <c r="O58" s="317" t="s">
        <v>57</v>
      </c>
      <c r="P58" s="268" t="s">
        <v>50</v>
      </c>
      <c r="Q58" s="337"/>
      <c r="R58" s="348" t="s">
        <v>325</v>
      </c>
      <c r="S58" s="352"/>
      <c r="T58" s="321" t="s">
        <v>50</v>
      </c>
      <c r="U58" s="330"/>
      <c r="V58" s="300" t="s">
        <v>50</v>
      </c>
      <c r="W58" s="330"/>
      <c r="X58" s="345" t="s">
        <v>83</v>
      </c>
      <c r="Y58" s="353"/>
      <c r="Z58" s="346" t="s">
        <v>306</v>
      </c>
      <c r="AA58" s="330"/>
    </row>
    <row r="59" spans="1:30" ht="15.75" x14ac:dyDescent="0.2">
      <c r="A59" s="306" t="s">
        <v>330</v>
      </c>
      <c r="B59" s="307" t="s">
        <v>331</v>
      </c>
      <c r="C59" s="308" t="s">
        <v>50</v>
      </c>
      <c r="D59" s="314"/>
      <c r="E59" s="300" t="s">
        <v>50</v>
      </c>
      <c r="F59" s="314"/>
      <c r="G59" s="332"/>
      <c r="H59" s="310"/>
      <c r="I59" s="314"/>
      <c r="J59" s="312"/>
      <c r="K59" s="313"/>
      <c r="L59" s="314"/>
      <c r="M59" s="315" t="s">
        <v>50</v>
      </c>
      <c r="N59" s="310"/>
      <c r="O59" s="317" t="s">
        <v>57</v>
      </c>
      <c r="P59" s="318" t="s">
        <v>50</v>
      </c>
      <c r="Q59" s="337"/>
      <c r="R59" s="335" t="s">
        <v>58</v>
      </c>
      <c r="S59" s="347"/>
      <c r="T59" s="321" t="s">
        <v>50</v>
      </c>
      <c r="U59" s="354"/>
      <c r="V59" s="300" t="s">
        <v>50</v>
      </c>
      <c r="W59" s="330"/>
      <c r="X59" s="335" t="s">
        <v>83</v>
      </c>
      <c r="Y59" s="322"/>
      <c r="Z59" s="323" t="s">
        <v>306</v>
      </c>
      <c r="AA59" s="330"/>
    </row>
    <row r="60" spans="1:30" ht="6" customHeight="1" x14ac:dyDescent="0.2"/>
    <row r="61" spans="1:30" s="355" customFormat="1" ht="14.25" x14ac:dyDescent="0.25">
      <c r="B61" s="356"/>
      <c r="C61" s="357"/>
      <c r="AD61" s="392" t="str">
        <f>Übersicht!AP68</f>
        <v>Version 2027-1 / 08.10.26  Änderungen und Ergänzungen bleiben dem Veranstalter vorbehalten!</v>
      </c>
    </row>
  </sheetData>
  <mergeCells count="153">
    <mergeCell ref="S6:T6"/>
    <mergeCell ref="A1:Z1"/>
    <mergeCell ref="C3:F4"/>
    <mergeCell ref="G3:J4"/>
    <mergeCell ref="K3:N4"/>
    <mergeCell ref="O3:R4"/>
    <mergeCell ref="S3:V4"/>
    <mergeCell ref="W3:Z4"/>
    <mergeCell ref="A4: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G7:J7"/>
    <mergeCell ref="K7:N7"/>
    <mergeCell ref="O7:R7"/>
    <mergeCell ref="G6:H6"/>
    <mergeCell ref="I6:J6"/>
    <mergeCell ref="K6:L6"/>
    <mergeCell ref="M6:N6"/>
    <mergeCell ref="O6:P6"/>
    <mergeCell ref="Q6:R6"/>
    <mergeCell ref="A21:B22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D23"/>
    <mergeCell ref="E23:F23"/>
    <mergeCell ref="G23:H23"/>
    <mergeCell ref="I23:J23"/>
    <mergeCell ref="K23:L23"/>
    <mergeCell ref="C24:L24"/>
    <mergeCell ref="C25:D25"/>
    <mergeCell ref="E25:F25"/>
    <mergeCell ref="G25:H25"/>
    <mergeCell ref="I25:J25"/>
    <mergeCell ref="K25:L25"/>
    <mergeCell ref="C26:D26"/>
    <mergeCell ref="E26:F26"/>
    <mergeCell ref="G26:H26"/>
    <mergeCell ref="I26:J26"/>
    <mergeCell ref="K26:L26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T42:U42"/>
    <mergeCell ref="V42:W42"/>
    <mergeCell ref="X42:Y42"/>
    <mergeCell ref="R43:S43"/>
    <mergeCell ref="T43:U43"/>
    <mergeCell ref="V43:W43"/>
    <mergeCell ref="X43:Y43"/>
    <mergeCell ref="C34:D34"/>
    <mergeCell ref="E34:F34"/>
    <mergeCell ref="G34:H34"/>
    <mergeCell ref="I34:J34"/>
    <mergeCell ref="K34:L34"/>
    <mergeCell ref="C42:D42"/>
    <mergeCell ref="E42:F42"/>
    <mergeCell ref="G42:I42"/>
    <mergeCell ref="P42:Q42"/>
    <mergeCell ref="Z42:AA42"/>
    <mergeCell ref="Z43:AA43"/>
    <mergeCell ref="Z44:AA44"/>
    <mergeCell ref="C45:D45"/>
    <mergeCell ref="E45:F45"/>
    <mergeCell ref="G45:I45"/>
    <mergeCell ref="J45:L45"/>
    <mergeCell ref="M45:O45"/>
    <mergeCell ref="P45:Q45"/>
    <mergeCell ref="R45:S45"/>
    <mergeCell ref="T45:U45"/>
    <mergeCell ref="V45:W45"/>
    <mergeCell ref="X45:Y45"/>
    <mergeCell ref="C44:D44"/>
    <mergeCell ref="E44:F44"/>
    <mergeCell ref="G44:H44"/>
    <mergeCell ref="J44:K44"/>
    <mergeCell ref="M44:N44"/>
    <mergeCell ref="R44:S44"/>
    <mergeCell ref="T44:U44"/>
    <mergeCell ref="V44:W44"/>
    <mergeCell ref="X44:Y44"/>
    <mergeCell ref="Z45:AA45"/>
    <mergeCell ref="R42:S42"/>
    <mergeCell ref="C6:D6"/>
    <mergeCell ref="E6:F6"/>
    <mergeCell ref="AA8:AD8"/>
    <mergeCell ref="AA3:AD4"/>
    <mergeCell ref="AA5:AB5"/>
    <mergeCell ref="AC5:AD5"/>
    <mergeCell ref="AA6:AB6"/>
    <mergeCell ref="AC6:AD6"/>
    <mergeCell ref="AA7:AD7"/>
    <mergeCell ref="U6:V6"/>
    <mergeCell ref="W6:X6"/>
    <mergeCell ref="Y6:Z6"/>
    <mergeCell ref="S7:V7"/>
    <mergeCell ref="W7:Z7"/>
    <mergeCell ref="U5:V5"/>
    <mergeCell ref="W5:X5"/>
    <mergeCell ref="Y5:Z5"/>
    <mergeCell ref="C8:F8"/>
    <mergeCell ref="G8:J8"/>
    <mergeCell ref="K8:N8"/>
    <mergeCell ref="O8:R8"/>
    <mergeCell ref="S8:V8"/>
    <mergeCell ref="W8:Z8"/>
    <mergeCell ref="C7:F7"/>
  </mergeCells>
  <conditionalFormatting sqref="C9:E9 G9:I9 K9 M9 O9:Q9 S9 U9 W9 Y9 AA9 AC9 C10:D10 F10:H10 J10 L10 N10 P10 R10 T10 V10 X10 Z10 AB10 AD10 C11:E12 G11:I12 K11:K12 M11:M12 S11:S12 U11:U12 W11:W12 AA11:AA12 O11:Q15 C13:I14 C15:E15 G15:I15 M15 U15 Y15 AA15 AC15 K15:K16 S15:S17 W15:W17 C16:H17 O16:P17 AA17">
    <cfRule type="cellIs" dxfId="4" priority="2" operator="between">
      <formula>"b.10"</formula>
      <formula>"b.79"</formula>
    </cfRule>
    <cfRule type="cellIs" dxfId="3" priority="3" operator="equal">
      <formula>""</formula>
    </cfRule>
  </conditionalFormatting>
  <conditionalFormatting sqref="C25:L34">
    <cfRule type="cellIs" dxfId="2" priority="4" operator="equal">
      <formula>""</formula>
    </cfRule>
  </conditionalFormatting>
  <conditionalFormatting sqref="C46:R46 C47:H47 J47:N47 P47 C48:N48 P48:Q48 S48 C49:R49 C50:H50 J50:N50 P50 C51:N51 P51:Q59 S51:S59 C52:H52 J52:N52 C53:N53 C54:H56 J54:N56 C57:N59">
    <cfRule type="containsText" dxfId="1" priority="5" operator="containsText" text="b.">
      <formula>NOT(ISERROR(SEARCH("b.",C46)))</formula>
    </cfRule>
    <cfRule type="cellIs" dxfId="0" priority="6" operator="equal">
      <formula>""</formula>
    </cfRule>
  </conditionalFormatting>
  <printOptions horizontalCentered="1"/>
  <pageMargins left="0.70866141732283472" right="0.43307086614173229" top="0.78740157480314965" bottom="0.78740157480314965" header="0.51181102362204722" footer="0.51181102362204722"/>
  <pageSetup paperSize="8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Übersicht</vt:lpstr>
      <vt:lpstr>Auflage_KB_Bogen</vt:lpstr>
      <vt:lpstr>Auflage_KB_Bogen!Druckbereich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Anke Weilage</cp:lastModifiedBy>
  <cp:revision>4</cp:revision>
  <cp:lastPrinted>2026-01-06T10:54:50Z</cp:lastPrinted>
  <dcterms:created xsi:type="dcterms:W3CDTF">2017-11-20T11:29:24Z</dcterms:created>
  <dcterms:modified xsi:type="dcterms:W3CDTF">2026-10-08T17:12:46Z</dcterms:modified>
  <dc:language>de-DE</dc:language>
</cp:coreProperties>
</file>